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D:\2016 NÜFUS\"/>
    </mc:Choice>
  </mc:AlternateContent>
  <bookViews>
    <workbookView xWindow="156" yWindow="660" windowWidth="19440" windowHeight="5328" firstSheet="1" activeTab="1"/>
  </bookViews>
  <sheets>
    <sheet name="BELEDİYE 1397 (2)" sheetId="14" state="hidden" r:id="rId1"/>
    <sheet name="BELEDİYE 1397" sheetId="2" r:id="rId2"/>
    <sheet name="İL İSTATİSTİK" sheetId="15" r:id="rId3"/>
    <sheet name="İLBÖLGE" sheetId="3" state="hidden" r:id="rId4"/>
    <sheet name="İSTATİSTİK SAYI" sheetId="4" r:id="rId5"/>
    <sheet name="İSTATİSTİK NÜFUS" sheetId="5" state="hidden" r:id="rId6"/>
  </sheets>
  <definedNames>
    <definedName name="_xlnm._FilterDatabase" localSheetId="1" hidden="1">'BELEDİYE 1397'!$A$3:$L$1400</definedName>
    <definedName name="_xlnm._FilterDatabase" localSheetId="0" hidden="1">'BELEDİYE 1397 (2)'!$A$3:$N$1400</definedName>
    <definedName name="_xlnm.Print_Area" localSheetId="1">'BELEDİYE 1397'!$A$1:$J$1400</definedName>
    <definedName name="_xlnm.Print_Area" localSheetId="0">'BELEDİYE 1397 (2)'!$A$1:$I$1400</definedName>
    <definedName name="_xlnm.Print_Area" localSheetId="4">'İSTATİSTİK SAYI'!$A$1:$H$9</definedName>
    <definedName name="_xlnm.Print_Titles" localSheetId="1">'BELEDİYE 1397'!$2:$2</definedName>
    <definedName name="_xlnm.Print_Titles" localSheetId="0">'BELEDİYE 1397 (2)'!$2:$2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E4" i="15" l="1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3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F81" i="15" l="1"/>
  <c r="F73" i="15"/>
  <c r="F65" i="15"/>
  <c r="F57" i="15"/>
  <c r="F53" i="15"/>
  <c r="F49" i="15"/>
  <c r="F45" i="15"/>
  <c r="F41" i="15"/>
  <c r="F37" i="15"/>
  <c r="F33" i="15"/>
  <c r="F29" i="15"/>
  <c r="F25" i="15"/>
  <c r="F21" i="15"/>
  <c r="F17" i="15"/>
  <c r="F13" i="15"/>
  <c r="F9" i="15"/>
  <c r="F5" i="15"/>
  <c r="F77" i="15"/>
  <c r="F69" i="15"/>
  <c r="F61" i="15"/>
  <c r="E2" i="15"/>
  <c r="F83" i="15"/>
  <c r="F79" i="15"/>
  <c r="F75" i="15"/>
  <c r="F71" i="15"/>
  <c r="F67" i="15"/>
  <c r="F63" i="15"/>
  <c r="F59" i="15"/>
  <c r="F55" i="15"/>
  <c r="F51" i="15"/>
  <c r="F47" i="15"/>
  <c r="F43" i="15"/>
  <c r="F39" i="15"/>
  <c r="F35" i="15"/>
  <c r="F31" i="15"/>
  <c r="F27" i="15"/>
  <c r="F23" i="15"/>
  <c r="F19" i="15"/>
  <c r="F15" i="15"/>
  <c r="F11" i="15"/>
  <c r="F7" i="15"/>
  <c r="B2" i="15"/>
  <c r="F82" i="15"/>
  <c r="F78" i="15"/>
  <c r="F74" i="15"/>
  <c r="F70" i="15"/>
  <c r="F66" i="15"/>
  <c r="F62" i="15"/>
  <c r="F58" i="15"/>
  <c r="F54" i="15"/>
  <c r="F50" i="15"/>
  <c r="F46" i="15"/>
  <c r="F42" i="15"/>
  <c r="F38" i="15"/>
  <c r="F34" i="15"/>
  <c r="F30" i="15"/>
  <c r="F26" i="15"/>
  <c r="F22" i="15"/>
  <c r="F18" i="15"/>
  <c r="F14" i="15"/>
  <c r="F10" i="15"/>
  <c r="F6" i="15"/>
  <c r="C2" i="15"/>
  <c r="D2" i="15"/>
  <c r="F3" i="15"/>
  <c r="F80" i="15"/>
  <c r="F76" i="15"/>
  <c r="F72" i="15"/>
  <c r="F68" i="15"/>
  <c r="F64" i="15"/>
  <c r="F60" i="15"/>
  <c r="F56" i="15"/>
  <c r="F52" i="15"/>
  <c r="F48" i="15"/>
  <c r="F44" i="15"/>
  <c r="F40" i="15"/>
  <c r="F36" i="15"/>
  <c r="F32" i="15"/>
  <c r="F28" i="15"/>
  <c r="F24" i="15"/>
  <c r="F20" i="15"/>
  <c r="F16" i="15"/>
  <c r="F12" i="15"/>
  <c r="F8" i="15"/>
  <c r="F4" i="15"/>
  <c r="M5" i="14"/>
  <c r="N5" i="14"/>
  <c r="M6" i="14"/>
  <c r="N6" i="14"/>
  <c r="M7" i="14"/>
  <c r="N7" i="14"/>
  <c r="M8" i="14"/>
  <c r="N8" i="14"/>
  <c r="M9" i="14"/>
  <c r="N9" i="14"/>
  <c r="M10" i="14"/>
  <c r="N10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M17" i="14"/>
  <c r="N17" i="14"/>
  <c r="M18" i="14"/>
  <c r="N18" i="14"/>
  <c r="M19" i="14"/>
  <c r="N19" i="14"/>
  <c r="M20" i="14"/>
  <c r="N20" i="14"/>
  <c r="M21" i="14"/>
  <c r="N21" i="14"/>
  <c r="M22" i="14"/>
  <c r="N22" i="14"/>
  <c r="M23" i="14"/>
  <c r="N23" i="14"/>
  <c r="M24" i="14"/>
  <c r="N24" i="14"/>
  <c r="M25" i="14"/>
  <c r="N25" i="14"/>
  <c r="M26" i="14"/>
  <c r="N26" i="14"/>
  <c r="M27" i="14"/>
  <c r="N27" i="14"/>
  <c r="M28" i="14"/>
  <c r="N28" i="14"/>
  <c r="M29" i="14"/>
  <c r="N29" i="14"/>
  <c r="M30" i="14"/>
  <c r="N30" i="14"/>
  <c r="M31" i="14"/>
  <c r="N31" i="14"/>
  <c r="M32" i="14"/>
  <c r="N32" i="14"/>
  <c r="M33" i="14"/>
  <c r="N33" i="14"/>
  <c r="M34" i="14"/>
  <c r="N34" i="14"/>
  <c r="M35" i="14"/>
  <c r="N35" i="14"/>
  <c r="M36" i="14"/>
  <c r="N36" i="14"/>
  <c r="M37" i="14"/>
  <c r="N37" i="14"/>
  <c r="M38" i="14"/>
  <c r="N38" i="14"/>
  <c r="M39" i="14"/>
  <c r="N39" i="14"/>
  <c r="M40" i="14"/>
  <c r="N40" i="14"/>
  <c r="M41" i="14"/>
  <c r="N41" i="14"/>
  <c r="M42" i="14"/>
  <c r="N42" i="14"/>
  <c r="M43" i="14"/>
  <c r="N43" i="14"/>
  <c r="M44" i="14"/>
  <c r="N44" i="14"/>
  <c r="M45" i="14"/>
  <c r="N45" i="14"/>
  <c r="M46" i="14"/>
  <c r="N46" i="14"/>
  <c r="M47" i="14"/>
  <c r="N47" i="14"/>
  <c r="M48" i="14"/>
  <c r="N48" i="14"/>
  <c r="M49" i="14"/>
  <c r="N49" i="14"/>
  <c r="M50" i="14"/>
  <c r="N50" i="14"/>
  <c r="M51" i="14"/>
  <c r="N51" i="14"/>
  <c r="M52" i="14"/>
  <c r="N52" i="14"/>
  <c r="M53" i="14"/>
  <c r="N53" i="14"/>
  <c r="M54" i="14"/>
  <c r="N54" i="14"/>
  <c r="M55" i="14"/>
  <c r="N55" i="14"/>
  <c r="M56" i="14"/>
  <c r="N56" i="14"/>
  <c r="M57" i="14"/>
  <c r="N57" i="14"/>
  <c r="M58" i="14"/>
  <c r="N58" i="14"/>
  <c r="M59" i="14"/>
  <c r="N59" i="14"/>
  <c r="M60" i="14"/>
  <c r="N60" i="14"/>
  <c r="M61" i="14"/>
  <c r="N61" i="14"/>
  <c r="M62" i="14"/>
  <c r="N62" i="14"/>
  <c r="M63" i="14"/>
  <c r="N63" i="14"/>
  <c r="M64" i="14"/>
  <c r="N64" i="14"/>
  <c r="M65" i="14"/>
  <c r="N65" i="14"/>
  <c r="M66" i="14"/>
  <c r="N66" i="14"/>
  <c r="M67" i="14"/>
  <c r="N67" i="14"/>
  <c r="M68" i="14"/>
  <c r="N68" i="14"/>
  <c r="M69" i="14"/>
  <c r="N69" i="14"/>
  <c r="M70" i="14"/>
  <c r="N70" i="14"/>
  <c r="M71" i="14"/>
  <c r="N71" i="14"/>
  <c r="M72" i="14"/>
  <c r="N72" i="14"/>
  <c r="M73" i="14"/>
  <c r="N73" i="14"/>
  <c r="M74" i="14"/>
  <c r="N74" i="14"/>
  <c r="M75" i="14"/>
  <c r="N75" i="14"/>
  <c r="M76" i="14"/>
  <c r="N76" i="14"/>
  <c r="M77" i="14"/>
  <c r="N77" i="14"/>
  <c r="M78" i="14"/>
  <c r="N78" i="14"/>
  <c r="M79" i="14"/>
  <c r="N79" i="14"/>
  <c r="M80" i="14"/>
  <c r="N80" i="14"/>
  <c r="M81" i="14"/>
  <c r="N81" i="14"/>
  <c r="M82" i="14"/>
  <c r="N82" i="14"/>
  <c r="M83" i="14"/>
  <c r="N83" i="14"/>
  <c r="M84" i="14"/>
  <c r="N84" i="14"/>
  <c r="M85" i="14"/>
  <c r="N85" i="14"/>
  <c r="M86" i="14"/>
  <c r="N86" i="14"/>
  <c r="M87" i="14"/>
  <c r="N87" i="14"/>
  <c r="M88" i="14"/>
  <c r="N88" i="14"/>
  <c r="M89" i="14"/>
  <c r="N89" i="14"/>
  <c r="M90" i="14"/>
  <c r="N90" i="14"/>
  <c r="M91" i="14"/>
  <c r="N91" i="14"/>
  <c r="M92" i="14"/>
  <c r="N92" i="14"/>
  <c r="M93" i="14"/>
  <c r="N93" i="14"/>
  <c r="M94" i="14"/>
  <c r="N94" i="14"/>
  <c r="M95" i="14"/>
  <c r="N95" i="14"/>
  <c r="M96" i="14"/>
  <c r="N96" i="14"/>
  <c r="M97" i="14"/>
  <c r="N97" i="14"/>
  <c r="M98" i="14"/>
  <c r="N98" i="14"/>
  <c r="M99" i="14"/>
  <c r="N99" i="14"/>
  <c r="M100" i="14"/>
  <c r="N100" i="14"/>
  <c r="M101" i="14"/>
  <c r="N101" i="14"/>
  <c r="M102" i="14"/>
  <c r="N102" i="14"/>
  <c r="M103" i="14"/>
  <c r="N103" i="14"/>
  <c r="M104" i="14"/>
  <c r="N104" i="14"/>
  <c r="M105" i="14"/>
  <c r="N105" i="14"/>
  <c r="M106" i="14"/>
  <c r="N106" i="14"/>
  <c r="M107" i="14"/>
  <c r="N107" i="14"/>
  <c r="M108" i="14"/>
  <c r="N108" i="14"/>
  <c r="M109" i="14"/>
  <c r="N109" i="14"/>
  <c r="M110" i="14"/>
  <c r="N110" i="14"/>
  <c r="M111" i="14"/>
  <c r="N111" i="14"/>
  <c r="M112" i="14"/>
  <c r="N112" i="14"/>
  <c r="M113" i="14"/>
  <c r="N113" i="14"/>
  <c r="M114" i="14"/>
  <c r="N114" i="14"/>
  <c r="M115" i="14"/>
  <c r="N115" i="14"/>
  <c r="M116" i="14"/>
  <c r="N116" i="14"/>
  <c r="M117" i="14"/>
  <c r="N117" i="14"/>
  <c r="M118" i="14"/>
  <c r="N118" i="14"/>
  <c r="M119" i="14"/>
  <c r="N119" i="14"/>
  <c r="M120" i="14"/>
  <c r="N120" i="14"/>
  <c r="M121" i="14"/>
  <c r="N121" i="14"/>
  <c r="M122" i="14"/>
  <c r="N122" i="14"/>
  <c r="M123" i="14"/>
  <c r="N123" i="14"/>
  <c r="M124" i="14"/>
  <c r="N124" i="14"/>
  <c r="M125" i="14"/>
  <c r="N125" i="14"/>
  <c r="M126" i="14"/>
  <c r="N126" i="14"/>
  <c r="M127" i="14"/>
  <c r="N127" i="14"/>
  <c r="M128" i="14"/>
  <c r="N128" i="14"/>
  <c r="M129" i="14"/>
  <c r="N129" i="14"/>
  <c r="M130" i="14"/>
  <c r="N130" i="14"/>
  <c r="M131" i="14"/>
  <c r="N131" i="14"/>
  <c r="M132" i="14"/>
  <c r="N132" i="14"/>
  <c r="M133" i="14"/>
  <c r="N133" i="14"/>
  <c r="M134" i="14"/>
  <c r="N134" i="14"/>
  <c r="M135" i="14"/>
  <c r="N135" i="14"/>
  <c r="M136" i="14"/>
  <c r="N136" i="14"/>
  <c r="M137" i="14"/>
  <c r="N137" i="14"/>
  <c r="M138" i="14"/>
  <c r="N138" i="14"/>
  <c r="M139" i="14"/>
  <c r="N139" i="14"/>
  <c r="M140" i="14"/>
  <c r="N140" i="14"/>
  <c r="M141" i="14"/>
  <c r="N141" i="14"/>
  <c r="M142" i="14"/>
  <c r="N142" i="14"/>
  <c r="M143" i="14"/>
  <c r="N143" i="14"/>
  <c r="M144" i="14"/>
  <c r="N144" i="14"/>
  <c r="M145" i="14"/>
  <c r="N145" i="14"/>
  <c r="M146" i="14"/>
  <c r="N146" i="14"/>
  <c r="M147" i="14"/>
  <c r="N147" i="14"/>
  <c r="M148" i="14"/>
  <c r="N148" i="14"/>
  <c r="M149" i="14"/>
  <c r="N149" i="14"/>
  <c r="M150" i="14"/>
  <c r="N150" i="14"/>
  <c r="M151" i="14"/>
  <c r="N151" i="14"/>
  <c r="M152" i="14"/>
  <c r="N152" i="14"/>
  <c r="M153" i="14"/>
  <c r="N153" i="14"/>
  <c r="M154" i="14"/>
  <c r="N154" i="14"/>
  <c r="M155" i="14"/>
  <c r="N155" i="14"/>
  <c r="M156" i="14"/>
  <c r="N156" i="14"/>
  <c r="M157" i="14"/>
  <c r="N157" i="14"/>
  <c r="M158" i="14"/>
  <c r="N158" i="14"/>
  <c r="M159" i="14"/>
  <c r="N159" i="14"/>
  <c r="M160" i="14"/>
  <c r="N160" i="14"/>
  <c r="M161" i="14"/>
  <c r="N161" i="14"/>
  <c r="M162" i="14"/>
  <c r="N162" i="14"/>
  <c r="M163" i="14"/>
  <c r="N163" i="14"/>
  <c r="M164" i="14"/>
  <c r="N164" i="14"/>
  <c r="M165" i="14"/>
  <c r="N165" i="14"/>
  <c r="M166" i="14"/>
  <c r="N166" i="14"/>
  <c r="M167" i="14"/>
  <c r="N167" i="14"/>
  <c r="M168" i="14"/>
  <c r="N168" i="14"/>
  <c r="M169" i="14"/>
  <c r="N169" i="14"/>
  <c r="M170" i="14"/>
  <c r="N170" i="14"/>
  <c r="M171" i="14"/>
  <c r="N171" i="14"/>
  <c r="M172" i="14"/>
  <c r="N172" i="14"/>
  <c r="M173" i="14"/>
  <c r="N173" i="14"/>
  <c r="M174" i="14"/>
  <c r="N174" i="14"/>
  <c r="M175" i="14"/>
  <c r="N175" i="14"/>
  <c r="M176" i="14"/>
  <c r="N176" i="14"/>
  <c r="M177" i="14"/>
  <c r="N177" i="14"/>
  <c r="M178" i="14"/>
  <c r="N178" i="14"/>
  <c r="M179" i="14"/>
  <c r="N179" i="14"/>
  <c r="M180" i="14"/>
  <c r="N180" i="14"/>
  <c r="M181" i="14"/>
  <c r="N181" i="14"/>
  <c r="M182" i="14"/>
  <c r="N182" i="14"/>
  <c r="M183" i="14"/>
  <c r="N183" i="14"/>
  <c r="M184" i="14"/>
  <c r="N184" i="14"/>
  <c r="M185" i="14"/>
  <c r="N185" i="14"/>
  <c r="M186" i="14"/>
  <c r="N186" i="14"/>
  <c r="M187" i="14"/>
  <c r="N187" i="14"/>
  <c r="M188" i="14"/>
  <c r="N188" i="14"/>
  <c r="M189" i="14"/>
  <c r="N189" i="14"/>
  <c r="M190" i="14"/>
  <c r="N190" i="14"/>
  <c r="M191" i="14"/>
  <c r="N191" i="14"/>
  <c r="M192" i="14"/>
  <c r="N192" i="14"/>
  <c r="M193" i="14"/>
  <c r="N193" i="14"/>
  <c r="M194" i="14"/>
  <c r="N194" i="14"/>
  <c r="M195" i="14"/>
  <c r="N195" i="14"/>
  <c r="M196" i="14"/>
  <c r="N196" i="14"/>
  <c r="M197" i="14"/>
  <c r="N197" i="14"/>
  <c r="M198" i="14"/>
  <c r="N198" i="14"/>
  <c r="M199" i="14"/>
  <c r="N199" i="14"/>
  <c r="M200" i="14"/>
  <c r="N200" i="14"/>
  <c r="M201" i="14"/>
  <c r="N201" i="14"/>
  <c r="M202" i="14"/>
  <c r="N202" i="14"/>
  <c r="M203" i="14"/>
  <c r="N203" i="14"/>
  <c r="M204" i="14"/>
  <c r="N204" i="14"/>
  <c r="M205" i="14"/>
  <c r="N205" i="14"/>
  <c r="M206" i="14"/>
  <c r="N206" i="14"/>
  <c r="M207" i="14"/>
  <c r="N207" i="14"/>
  <c r="M208" i="14"/>
  <c r="N208" i="14"/>
  <c r="M209" i="14"/>
  <c r="N209" i="14"/>
  <c r="M210" i="14"/>
  <c r="N210" i="14"/>
  <c r="M211" i="14"/>
  <c r="N211" i="14"/>
  <c r="M212" i="14"/>
  <c r="N212" i="14"/>
  <c r="M213" i="14"/>
  <c r="N213" i="14"/>
  <c r="M214" i="14"/>
  <c r="N214" i="14"/>
  <c r="M215" i="14"/>
  <c r="N215" i="14"/>
  <c r="M216" i="14"/>
  <c r="N216" i="14"/>
  <c r="M217" i="14"/>
  <c r="N217" i="14"/>
  <c r="M218" i="14"/>
  <c r="N218" i="14"/>
  <c r="M219" i="14"/>
  <c r="N219" i="14"/>
  <c r="M220" i="14"/>
  <c r="N220" i="14"/>
  <c r="M221" i="14"/>
  <c r="N221" i="14"/>
  <c r="M222" i="14"/>
  <c r="N222" i="14"/>
  <c r="M223" i="14"/>
  <c r="N223" i="14"/>
  <c r="M224" i="14"/>
  <c r="N224" i="14"/>
  <c r="M225" i="14"/>
  <c r="N225" i="14"/>
  <c r="M226" i="14"/>
  <c r="N226" i="14"/>
  <c r="M227" i="14"/>
  <c r="N227" i="14"/>
  <c r="M228" i="14"/>
  <c r="N228" i="14"/>
  <c r="M229" i="14"/>
  <c r="N229" i="14"/>
  <c r="M230" i="14"/>
  <c r="N230" i="14"/>
  <c r="M231" i="14"/>
  <c r="N231" i="14"/>
  <c r="M232" i="14"/>
  <c r="N232" i="14"/>
  <c r="M233" i="14"/>
  <c r="N233" i="14"/>
  <c r="M234" i="14"/>
  <c r="N234" i="14"/>
  <c r="M235" i="14"/>
  <c r="N235" i="14"/>
  <c r="M236" i="14"/>
  <c r="N236" i="14"/>
  <c r="M237" i="14"/>
  <c r="N237" i="14"/>
  <c r="M238" i="14"/>
  <c r="N238" i="14"/>
  <c r="M239" i="14"/>
  <c r="N239" i="14"/>
  <c r="M240" i="14"/>
  <c r="N240" i="14"/>
  <c r="M241" i="14"/>
  <c r="N241" i="14"/>
  <c r="M242" i="14"/>
  <c r="N242" i="14"/>
  <c r="M243" i="14"/>
  <c r="N243" i="14"/>
  <c r="M244" i="14"/>
  <c r="N244" i="14"/>
  <c r="M245" i="14"/>
  <c r="N245" i="14"/>
  <c r="M246" i="14"/>
  <c r="N246" i="14"/>
  <c r="M247" i="14"/>
  <c r="N247" i="14"/>
  <c r="M248" i="14"/>
  <c r="N248" i="14"/>
  <c r="M249" i="14"/>
  <c r="N249" i="14"/>
  <c r="M250" i="14"/>
  <c r="N250" i="14"/>
  <c r="M251" i="14"/>
  <c r="N251" i="14"/>
  <c r="M252" i="14"/>
  <c r="N252" i="14"/>
  <c r="M253" i="14"/>
  <c r="N253" i="14"/>
  <c r="M254" i="14"/>
  <c r="N254" i="14"/>
  <c r="M255" i="14"/>
  <c r="N255" i="14"/>
  <c r="M256" i="14"/>
  <c r="N256" i="14"/>
  <c r="M257" i="14"/>
  <c r="N257" i="14"/>
  <c r="M258" i="14"/>
  <c r="N258" i="14"/>
  <c r="M259" i="14"/>
  <c r="N259" i="14"/>
  <c r="M260" i="14"/>
  <c r="N260" i="14"/>
  <c r="M261" i="14"/>
  <c r="N261" i="14"/>
  <c r="M262" i="14"/>
  <c r="N262" i="14"/>
  <c r="M263" i="14"/>
  <c r="N263" i="14"/>
  <c r="M264" i="14"/>
  <c r="N264" i="14"/>
  <c r="M265" i="14"/>
  <c r="N265" i="14"/>
  <c r="M266" i="14"/>
  <c r="N266" i="14"/>
  <c r="M267" i="14"/>
  <c r="N267" i="14"/>
  <c r="M268" i="14"/>
  <c r="N268" i="14"/>
  <c r="M269" i="14"/>
  <c r="N269" i="14"/>
  <c r="M270" i="14"/>
  <c r="N270" i="14"/>
  <c r="M271" i="14"/>
  <c r="N271" i="14"/>
  <c r="M272" i="14"/>
  <c r="N272" i="14"/>
  <c r="M273" i="14"/>
  <c r="N273" i="14"/>
  <c r="M274" i="14"/>
  <c r="N274" i="14"/>
  <c r="M275" i="14"/>
  <c r="N275" i="14"/>
  <c r="M276" i="14"/>
  <c r="N276" i="14"/>
  <c r="M277" i="14"/>
  <c r="N277" i="14"/>
  <c r="M278" i="14"/>
  <c r="N278" i="14"/>
  <c r="M279" i="14"/>
  <c r="N279" i="14"/>
  <c r="M280" i="14"/>
  <c r="N280" i="14"/>
  <c r="M281" i="14"/>
  <c r="N281" i="14"/>
  <c r="M282" i="14"/>
  <c r="N282" i="14"/>
  <c r="M283" i="14"/>
  <c r="N283" i="14"/>
  <c r="M284" i="14"/>
  <c r="N284" i="14"/>
  <c r="M285" i="14"/>
  <c r="N285" i="14"/>
  <c r="M286" i="14"/>
  <c r="N286" i="14"/>
  <c r="M287" i="14"/>
  <c r="N287" i="14"/>
  <c r="M288" i="14"/>
  <c r="N288" i="14"/>
  <c r="M289" i="14"/>
  <c r="N289" i="14"/>
  <c r="M290" i="14"/>
  <c r="N290" i="14"/>
  <c r="M291" i="14"/>
  <c r="N291" i="14"/>
  <c r="M292" i="14"/>
  <c r="N292" i="14"/>
  <c r="M293" i="14"/>
  <c r="N293" i="14"/>
  <c r="M294" i="14"/>
  <c r="N294" i="14"/>
  <c r="M295" i="14"/>
  <c r="N295" i="14"/>
  <c r="M296" i="14"/>
  <c r="N296" i="14"/>
  <c r="M297" i="14"/>
  <c r="N297" i="14"/>
  <c r="M298" i="14"/>
  <c r="N298" i="14"/>
  <c r="M299" i="14"/>
  <c r="N299" i="14"/>
  <c r="M300" i="14"/>
  <c r="N300" i="14"/>
  <c r="M301" i="14"/>
  <c r="N301" i="14"/>
  <c r="M302" i="14"/>
  <c r="N302" i="14"/>
  <c r="M303" i="14"/>
  <c r="N303" i="14"/>
  <c r="M304" i="14"/>
  <c r="N304" i="14"/>
  <c r="M305" i="14"/>
  <c r="N305" i="14"/>
  <c r="M306" i="14"/>
  <c r="N306" i="14"/>
  <c r="M307" i="14"/>
  <c r="N307" i="14"/>
  <c r="M308" i="14"/>
  <c r="N308" i="14"/>
  <c r="M309" i="14"/>
  <c r="N309" i="14"/>
  <c r="M310" i="14"/>
  <c r="N310" i="14"/>
  <c r="M311" i="14"/>
  <c r="N311" i="14"/>
  <c r="M312" i="14"/>
  <c r="N312" i="14"/>
  <c r="M313" i="14"/>
  <c r="N313" i="14"/>
  <c r="M314" i="14"/>
  <c r="N314" i="14"/>
  <c r="M315" i="14"/>
  <c r="N315" i="14"/>
  <c r="M316" i="14"/>
  <c r="N316" i="14"/>
  <c r="M317" i="14"/>
  <c r="N317" i="14"/>
  <c r="M318" i="14"/>
  <c r="N318" i="14"/>
  <c r="M319" i="14"/>
  <c r="N319" i="14"/>
  <c r="M320" i="14"/>
  <c r="N320" i="14"/>
  <c r="M321" i="14"/>
  <c r="N321" i="14"/>
  <c r="M322" i="14"/>
  <c r="N322" i="14"/>
  <c r="M323" i="14"/>
  <c r="N323" i="14"/>
  <c r="M324" i="14"/>
  <c r="N324" i="14"/>
  <c r="M325" i="14"/>
  <c r="N325" i="14"/>
  <c r="M326" i="14"/>
  <c r="N326" i="14"/>
  <c r="M327" i="14"/>
  <c r="N327" i="14"/>
  <c r="M328" i="14"/>
  <c r="N328" i="14"/>
  <c r="M329" i="14"/>
  <c r="N329" i="14"/>
  <c r="M330" i="14"/>
  <c r="N330" i="14"/>
  <c r="M331" i="14"/>
  <c r="N331" i="14"/>
  <c r="M332" i="14"/>
  <c r="N332" i="14"/>
  <c r="M333" i="14"/>
  <c r="N333" i="14"/>
  <c r="M334" i="14"/>
  <c r="N334" i="14"/>
  <c r="M335" i="14"/>
  <c r="N335" i="14"/>
  <c r="M336" i="14"/>
  <c r="N336" i="14"/>
  <c r="M337" i="14"/>
  <c r="N337" i="14"/>
  <c r="M338" i="14"/>
  <c r="N338" i="14"/>
  <c r="M339" i="14"/>
  <c r="N339" i="14"/>
  <c r="M340" i="14"/>
  <c r="N340" i="14"/>
  <c r="M341" i="14"/>
  <c r="N341" i="14"/>
  <c r="M342" i="14"/>
  <c r="N342" i="14"/>
  <c r="M343" i="14"/>
  <c r="N343" i="14"/>
  <c r="M344" i="14"/>
  <c r="N344" i="14"/>
  <c r="M345" i="14"/>
  <c r="N345" i="14"/>
  <c r="M346" i="14"/>
  <c r="N346" i="14"/>
  <c r="M347" i="14"/>
  <c r="N347" i="14"/>
  <c r="M348" i="14"/>
  <c r="N348" i="14"/>
  <c r="M349" i="14"/>
  <c r="N349" i="14"/>
  <c r="M350" i="14"/>
  <c r="N350" i="14"/>
  <c r="M351" i="14"/>
  <c r="N351" i="14"/>
  <c r="M352" i="14"/>
  <c r="N352" i="14"/>
  <c r="M353" i="14"/>
  <c r="N353" i="14"/>
  <c r="M354" i="14"/>
  <c r="N354" i="14"/>
  <c r="M355" i="14"/>
  <c r="N355" i="14"/>
  <c r="M356" i="14"/>
  <c r="N356" i="14"/>
  <c r="M357" i="14"/>
  <c r="N357" i="14"/>
  <c r="M358" i="14"/>
  <c r="N358" i="14"/>
  <c r="M359" i="14"/>
  <c r="N359" i="14"/>
  <c r="M360" i="14"/>
  <c r="N360" i="14"/>
  <c r="M361" i="14"/>
  <c r="N361" i="14"/>
  <c r="M362" i="14"/>
  <c r="N362" i="14"/>
  <c r="M363" i="14"/>
  <c r="N363" i="14"/>
  <c r="M364" i="14"/>
  <c r="N364" i="14"/>
  <c r="M365" i="14"/>
  <c r="N365" i="14"/>
  <c r="M366" i="14"/>
  <c r="N366" i="14"/>
  <c r="M367" i="14"/>
  <c r="N367" i="14"/>
  <c r="M368" i="14"/>
  <c r="N368" i="14"/>
  <c r="M369" i="14"/>
  <c r="N369" i="14"/>
  <c r="M370" i="14"/>
  <c r="N370" i="14"/>
  <c r="M371" i="14"/>
  <c r="N371" i="14"/>
  <c r="M372" i="14"/>
  <c r="N372" i="14"/>
  <c r="M373" i="14"/>
  <c r="N373" i="14"/>
  <c r="M374" i="14"/>
  <c r="N374" i="14"/>
  <c r="M375" i="14"/>
  <c r="N375" i="14"/>
  <c r="M376" i="14"/>
  <c r="N376" i="14"/>
  <c r="M377" i="14"/>
  <c r="N377" i="14"/>
  <c r="M378" i="14"/>
  <c r="N378" i="14"/>
  <c r="M379" i="14"/>
  <c r="N379" i="14"/>
  <c r="M380" i="14"/>
  <c r="N380" i="14"/>
  <c r="M381" i="14"/>
  <c r="N381" i="14"/>
  <c r="M382" i="14"/>
  <c r="N382" i="14"/>
  <c r="M383" i="14"/>
  <c r="N383" i="14"/>
  <c r="M384" i="14"/>
  <c r="N384" i="14"/>
  <c r="M385" i="14"/>
  <c r="N385" i="14"/>
  <c r="M386" i="14"/>
  <c r="N386" i="14"/>
  <c r="M387" i="14"/>
  <c r="N387" i="14"/>
  <c r="M388" i="14"/>
  <c r="N388" i="14"/>
  <c r="M389" i="14"/>
  <c r="N389" i="14"/>
  <c r="M390" i="14"/>
  <c r="N390" i="14"/>
  <c r="M391" i="14"/>
  <c r="N391" i="14"/>
  <c r="M392" i="14"/>
  <c r="N392" i="14"/>
  <c r="M393" i="14"/>
  <c r="N393" i="14"/>
  <c r="M394" i="14"/>
  <c r="N394" i="14"/>
  <c r="M395" i="14"/>
  <c r="N395" i="14"/>
  <c r="M396" i="14"/>
  <c r="N396" i="14"/>
  <c r="M397" i="14"/>
  <c r="N397" i="14"/>
  <c r="M398" i="14"/>
  <c r="N398" i="14"/>
  <c r="M399" i="14"/>
  <c r="N399" i="14"/>
  <c r="M400" i="14"/>
  <c r="N400" i="14"/>
  <c r="M401" i="14"/>
  <c r="N401" i="14"/>
  <c r="M402" i="14"/>
  <c r="N402" i="14"/>
  <c r="M403" i="14"/>
  <c r="N403" i="14"/>
  <c r="M404" i="14"/>
  <c r="N404" i="14"/>
  <c r="M405" i="14"/>
  <c r="N405" i="14"/>
  <c r="M406" i="14"/>
  <c r="N406" i="14"/>
  <c r="M407" i="14"/>
  <c r="N407" i="14"/>
  <c r="M408" i="14"/>
  <c r="N408" i="14"/>
  <c r="M409" i="14"/>
  <c r="N409" i="14"/>
  <c r="M410" i="14"/>
  <c r="N410" i="14"/>
  <c r="M411" i="14"/>
  <c r="N411" i="14"/>
  <c r="M412" i="14"/>
  <c r="N412" i="14"/>
  <c r="M413" i="14"/>
  <c r="N413" i="14"/>
  <c r="M414" i="14"/>
  <c r="N414" i="14"/>
  <c r="M415" i="14"/>
  <c r="N415" i="14"/>
  <c r="M416" i="14"/>
  <c r="N416" i="14"/>
  <c r="M417" i="14"/>
  <c r="N417" i="14"/>
  <c r="M418" i="14"/>
  <c r="N418" i="14"/>
  <c r="M419" i="14"/>
  <c r="N419" i="14"/>
  <c r="M420" i="14"/>
  <c r="N420" i="14"/>
  <c r="M421" i="14"/>
  <c r="N421" i="14"/>
  <c r="M422" i="14"/>
  <c r="N422" i="14"/>
  <c r="M423" i="14"/>
  <c r="N423" i="14"/>
  <c r="M424" i="14"/>
  <c r="N424" i="14"/>
  <c r="M425" i="14"/>
  <c r="N425" i="14"/>
  <c r="M426" i="14"/>
  <c r="N426" i="14"/>
  <c r="M427" i="14"/>
  <c r="N427" i="14"/>
  <c r="M428" i="14"/>
  <c r="N428" i="14"/>
  <c r="M429" i="14"/>
  <c r="N429" i="14"/>
  <c r="M430" i="14"/>
  <c r="N430" i="14"/>
  <c r="M431" i="14"/>
  <c r="N431" i="14"/>
  <c r="M432" i="14"/>
  <c r="N432" i="14"/>
  <c r="M433" i="14"/>
  <c r="N433" i="14"/>
  <c r="M434" i="14"/>
  <c r="N434" i="14"/>
  <c r="M435" i="14"/>
  <c r="N435" i="14"/>
  <c r="M436" i="14"/>
  <c r="N436" i="14"/>
  <c r="M437" i="14"/>
  <c r="N437" i="14"/>
  <c r="M438" i="14"/>
  <c r="N438" i="14"/>
  <c r="M439" i="14"/>
  <c r="N439" i="14"/>
  <c r="M440" i="14"/>
  <c r="N440" i="14"/>
  <c r="M441" i="14"/>
  <c r="N441" i="14"/>
  <c r="M442" i="14"/>
  <c r="N442" i="14"/>
  <c r="M443" i="14"/>
  <c r="N443" i="14"/>
  <c r="M444" i="14"/>
  <c r="N444" i="14"/>
  <c r="M445" i="14"/>
  <c r="N445" i="14"/>
  <c r="M446" i="14"/>
  <c r="N446" i="14"/>
  <c r="M447" i="14"/>
  <c r="N447" i="14"/>
  <c r="M448" i="14"/>
  <c r="N448" i="14"/>
  <c r="M449" i="14"/>
  <c r="N449" i="14"/>
  <c r="M450" i="14"/>
  <c r="N450" i="14"/>
  <c r="M451" i="14"/>
  <c r="N451" i="14"/>
  <c r="M452" i="14"/>
  <c r="N452" i="14"/>
  <c r="M453" i="14"/>
  <c r="N453" i="14"/>
  <c r="M454" i="14"/>
  <c r="N454" i="14"/>
  <c r="M455" i="14"/>
  <c r="N455" i="14"/>
  <c r="M456" i="14"/>
  <c r="N456" i="14"/>
  <c r="M457" i="14"/>
  <c r="N457" i="14"/>
  <c r="M458" i="14"/>
  <c r="N458" i="14"/>
  <c r="M459" i="14"/>
  <c r="N459" i="14"/>
  <c r="M460" i="14"/>
  <c r="N460" i="14"/>
  <c r="M461" i="14"/>
  <c r="N461" i="14"/>
  <c r="M462" i="14"/>
  <c r="N462" i="14"/>
  <c r="M463" i="14"/>
  <c r="N463" i="14"/>
  <c r="M464" i="14"/>
  <c r="N464" i="14"/>
  <c r="M465" i="14"/>
  <c r="N465" i="14"/>
  <c r="M466" i="14"/>
  <c r="N466" i="14"/>
  <c r="M467" i="14"/>
  <c r="N467" i="14"/>
  <c r="M468" i="14"/>
  <c r="N468" i="14"/>
  <c r="M469" i="14"/>
  <c r="N469" i="14"/>
  <c r="M470" i="14"/>
  <c r="N470" i="14"/>
  <c r="M471" i="14"/>
  <c r="N471" i="14"/>
  <c r="M472" i="14"/>
  <c r="N472" i="14"/>
  <c r="M473" i="14"/>
  <c r="N473" i="14"/>
  <c r="M474" i="14"/>
  <c r="N474" i="14"/>
  <c r="M475" i="14"/>
  <c r="N475" i="14"/>
  <c r="M476" i="14"/>
  <c r="N476" i="14"/>
  <c r="M477" i="14"/>
  <c r="N477" i="14"/>
  <c r="M478" i="14"/>
  <c r="N478" i="14"/>
  <c r="M479" i="14"/>
  <c r="N479" i="14"/>
  <c r="M480" i="14"/>
  <c r="N480" i="14"/>
  <c r="M481" i="14"/>
  <c r="N481" i="14"/>
  <c r="M482" i="14"/>
  <c r="N482" i="14"/>
  <c r="M483" i="14"/>
  <c r="N483" i="14"/>
  <c r="M484" i="14"/>
  <c r="N484" i="14"/>
  <c r="M485" i="14"/>
  <c r="N485" i="14"/>
  <c r="M486" i="14"/>
  <c r="N486" i="14"/>
  <c r="M487" i="14"/>
  <c r="N487" i="14"/>
  <c r="M488" i="14"/>
  <c r="N488" i="14"/>
  <c r="M489" i="14"/>
  <c r="N489" i="14"/>
  <c r="M490" i="14"/>
  <c r="N490" i="14"/>
  <c r="M491" i="14"/>
  <c r="N491" i="14"/>
  <c r="M492" i="14"/>
  <c r="N492" i="14"/>
  <c r="M493" i="14"/>
  <c r="N493" i="14"/>
  <c r="M494" i="14"/>
  <c r="N494" i="14"/>
  <c r="M495" i="14"/>
  <c r="N495" i="14"/>
  <c r="M496" i="14"/>
  <c r="N496" i="14"/>
  <c r="M497" i="14"/>
  <c r="N497" i="14"/>
  <c r="M498" i="14"/>
  <c r="N498" i="14"/>
  <c r="M499" i="14"/>
  <c r="N499" i="14"/>
  <c r="M500" i="14"/>
  <c r="N500" i="14"/>
  <c r="M501" i="14"/>
  <c r="N501" i="14"/>
  <c r="M502" i="14"/>
  <c r="N502" i="14"/>
  <c r="M503" i="14"/>
  <c r="N503" i="14"/>
  <c r="M504" i="14"/>
  <c r="N504" i="14"/>
  <c r="M505" i="14"/>
  <c r="N505" i="14"/>
  <c r="M506" i="14"/>
  <c r="N506" i="14"/>
  <c r="M507" i="14"/>
  <c r="N507" i="14"/>
  <c r="M508" i="14"/>
  <c r="N508" i="14"/>
  <c r="M509" i="14"/>
  <c r="N509" i="14"/>
  <c r="M510" i="14"/>
  <c r="N510" i="14"/>
  <c r="M511" i="14"/>
  <c r="N511" i="14"/>
  <c r="M512" i="14"/>
  <c r="N512" i="14"/>
  <c r="M513" i="14"/>
  <c r="N513" i="14"/>
  <c r="M514" i="14"/>
  <c r="N514" i="14"/>
  <c r="M515" i="14"/>
  <c r="N515" i="14"/>
  <c r="M516" i="14"/>
  <c r="N516" i="14"/>
  <c r="M517" i="14"/>
  <c r="N517" i="14"/>
  <c r="M518" i="14"/>
  <c r="N518" i="14"/>
  <c r="M519" i="14"/>
  <c r="N519" i="14"/>
  <c r="M520" i="14"/>
  <c r="N520" i="14"/>
  <c r="M521" i="14"/>
  <c r="N521" i="14"/>
  <c r="M522" i="14"/>
  <c r="N522" i="14"/>
  <c r="M523" i="14"/>
  <c r="N523" i="14"/>
  <c r="M524" i="14"/>
  <c r="N524" i="14"/>
  <c r="M525" i="14"/>
  <c r="N525" i="14"/>
  <c r="M526" i="14"/>
  <c r="N526" i="14"/>
  <c r="M527" i="14"/>
  <c r="N527" i="14"/>
  <c r="M528" i="14"/>
  <c r="N528" i="14"/>
  <c r="M529" i="14"/>
  <c r="N529" i="14"/>
  <c r="M530" i="14"/>
  <c r="N530" i="14"/>
  <c r="M531" i="14"/>
  <c r="N531" i="14"/>
  <c r="M532" i="14"/>
  <c r="N532" i="14"/>
  <c r="M533" i="14"/>
  <c r="N533" i="14"/>
  <c r="M534" i="14"/>
  <c r="N534" i="14"/>
  <c r="M535" i="14"/>
  <c r="N535" i="14"/>
  <c r="M536" i="14"/>
  <c r="N536" i="14"/>
  <c r="M537" i="14"/>
  <c r="N537" i="14"/>
  <c r="M538" i="14"/>
  <c r="N538" i="14"/>
  <c r="M539" i="14"/>
  <c r="N539" i="14"/>
  <c r="M540" i="14"/>
  <c r="N540" i="14"/>
  <c r="M541" i="14"/>
  <c r="N541" i="14"/>
  <c r="M542" i="14"/>
  <c r="N542" i="14"/>
  <c r="M543" i="14"/>
  <c r="N543" i="14"/>
  <c r="M544" i="14"/>
  <c r="N544" i="14"/>
  <c r="M545" i="14"/>
  <c r="N545" i="14"/>
  <c r="M546" i="14"/>
  <c r="N546" i="14"/>
  <c r="M547" i="14"/>
  <c r="N547" i="14"/>
  <c r="M548" i="14"/>
  <c r="N548" i="14"/>
  <c r="M549" i="14"/>
  <c r="N549" i="14"/>
  <c r="M550" i="14"/>
  <c r="N550" i="14"/>
  <c r="M551" i="14"/>
  <c r="N551" i="14"/>
  <c r="M552" i="14"/>
  <c r="N552" i="14"/>
  <c r="M553" i="14"/>
  <c r="N553" i="14"/>
  <c r="M554" i="14"/>
  <c r="N554" i="14"/>
  <c r="M555" i="14"/>
  <c r="N555" i="14"/>
  <c r="M556" i="14"/>
  <c r="N556" i="14"/>
  <c r="M557" i="14"/>
  <c r="N557" i="14"/>
  <c r="M558" i="14"/>
  <c r="N558" i="14"/>
  <c r="M559" i="14"/>
  <c r="N559" i="14"/>
  <c r="M560" i="14"/>
  <c r="N560" i="14"/>
  <c r="M561" i="14"/>
  <c r="N561" i="14"/>
  <c r="M562" i="14"/>
  <c r="N562" i="14"/>
  <c r="M563" i="14"/>
  <c r="N563" i="14"/>
  <c r="M564" i="14"/>
  <c r="N564" i="14"/>
  <c r="M565" i="14"/>
  <c r="N565" i="14"/>
  <c r="M566" i="14"/>
  <c r="N566" i="14"/>
  <c r="M567" i="14"/>
  <c r="N567" i="14"/>
  <c r="M568" i="14"/>
  <c r="N568" i="14"/>
  <c r="M569" i="14"/>
  <c r="N569" i="14"/>
  <c r="M570" i="14"/>
  <c r="N570" i="14"/>
  <c r="M571" i="14"/>
  <c r="N571" i="14"/>
  <c r="M572" i="14"/>
  <c r="N572" i="14"/>
  <c r="M573" i="14"/>
  <c r="N573" i="14"/>
  <c r="M574" i="14"/>
  <c r="N574" i="14"/>
  <c r="M575" i="14"/>
  <c r="N575" i="14"/>
  <c r="M576" i="14"/>
  <c r="N576" i="14"/>
  <c r="M577" i="14"/>
  <c r="N577" i="14"/>
  <c r="M578" i="14"/>
  <c r="N578" i="14"/>
  <c r="M579" i="14"/>
  <c r="N579" i="14"/>
  <c r="M580" i="14"/>
  <c r="N580" i="14"/>
  <c r="M581" i="14"/>
  <c r="N581" i="14"/>
  <c r="M582" i="14"/>
  <c r="N582" i="14"/>
  <c r="M583" i="14"/>
  <c r="N583" i="14"/>
  <c r="M584" i="14"/>
  <c r="N584" i="14"/>
  <c r="M585" i="14"/>
  <c r="N585" i="14"/>
  <c r="M586" i="14"/>
  <c r="N586" i="14"/>
  <c r="M587" i="14"/>
  <c r="N587" i="14"/>
  <c r="M588" i="14"/>
  <c r="N588" i="14"/>
  <c r="M589" i="14"/>
  <c r="N589" i="14"/>
  <c r="M590" i="14"/>
  <c r="N590" i="14"/>
  <c r="M591" i="14"/>
  <c r="N591" i="14"/>
  <c r="M592" i="14"/>
  <c r="N592" i="14"/>
  <c r="M593" i="14"/>
  <c r="N593" i="14"/>
  <c r="M594" i="14"/>
  <c r="N594" i="14"/>
  <c r="M595" i="14"/>
  <c r="N595" i="14"/>
  <c r="M596" i="14"/>
  <c r="N596" i="14"/>
  <c r="M597" i="14"/>
  <c r="N597" i="14"/>
  <c r="M598" i="14"/>
  <c r="N598" i="14"/>
  <c r="M599" i="14"/>
  <c r="N599" i="14"/>
  <c r="M600" i="14"/>
  <c r="N600" i="14"/>
  <c r="M601" i="14"/>
  <c r="N601" i="14"/>
  <c r="M602" i="14"/>
  <c r="N602" i="14"/>
  <c r="M603" i="14"/>
  <c r="N603" i="14"/>
  <c r="M604" i="14"/>
  <c r="N604" i="14"/>
  <c r="M605" i="14"/>
  <c r="N605" i="14"/>
  <c r="M606" i="14"/>
  <c r="N606" i="14"/>
  <c r="M607" i="14"/>
  <c r="N607" i="14"/>
  <c r="M608" i="14"/>
  <c r="N608" i="14"/>
  <c r="M609" i="14"/>
  <c r="N609" i="14"/>
  <c r="M610" i="14"/>
  <c r="N610" i="14"/>
  <c r="M611" i="14"/>
  <c r="N611" i="14"/>
  <c r="M612" i="14"/>
  <c r="N612" i="14"/>
  <c r="M613" i="14"/>
  <c r="N613" i="14"/>
  <c r="M614" i="14"/>
  <c r="N614" i="14"/>
  <c r="M615" i="14"/>
  <c r="N615" i="14"/>
  <c r="M616" i="14"/>
  <c r="N616" i="14"/>
  <c r="M617" i="14"/>
  <c r="N617" i="14"/>
  <c r="M618" i="14"/>
  <c r="N618" i="14"/>
  <c r="M619" i="14"/>
  <c r="N619" i="14"/>
  <c r="M620" i="14"/>
  <c r="N620" i="14"/>
  <c r="M621" i="14"/>
  <c r="N621" i="14"/>
  <c r="M622" i="14"/>
  <c r="N622" i="14"/>
  <c r="M623" i="14"/>
  <c r="N623" i="14"/>
  <c r="M624" i="14"/>
  <c r="N624" i="14"/>
  <c r="M625" i="14"/>
  <c r="N625" i="14"/>
  <c r="M626" i="14"/>
  <c r="N626" i="14"/>
  <c r="M627" i="14"/>
  <c r="N627" i="14"/>
  <c r="M628" i="14"/>
  <c r="N628" i="14"/>
  <c r="M629" i="14"/>
  <c r="N629" i="14"/>
  <c r="M630" i="14"/>
  <c r="N630" i="14"/>
  <c r="M631" i="14"/>
  <c r="N631" i="14"/>
  <c r="M632" i="14"/>
  <c r="N632" i="14"/>
  <c r="M633" i="14"/>
  <c r="N633" i="14"/>
  <c r="M634" i="14"/>
  <c r="N634" i="14"/>
  <c r="M635" i="14"/>
  <c r="N635" i="14"/>
  <c r="M636" i="14"/>
  <c r="N636" i="14"/>
  <c r="M637" i="14"/>
  <c r="N637" i="14"/>
  <c r="M638" i="14"/>
  <c r="N638" i="14"/>
  <c r="M639" i="14"/>
  <c r="N639" i="14"/>
  <c r="M640" i="14"/>
  <c r="N640" i="14"/>
  <c r="M641" i="14"/>
  <c r="N641" i="14"/>
  <c r="M642" i="14"/>
  <c r="N642" i="14"/>
  <c r="M643" i="14"/>
  <c r="N643" i="14"/>
  <c r="M644" i="14"/>
  <c r="N644" i="14"/>
  <c r="M645" i="14"/>
  <c r="N645" i="14"/>
  <c r="M646" i="14"/>
  <c r="N646" i="14"/>
  <c r="M647" i="14"/>
  <c r="N647" i="14"/>
  <c r="M648" i="14"/>
  <c r="N648" i="14"/>
  <c r="M649" i="14"/>
  <c r="N649" i="14"/>
  <c r="M650" i="14"/>
  <c r="N650" i="14"/>
  <c r="M651" i="14"/>
  <c r="N651" i="14"/>
  <c r="M652" i="14"/>
  <c r="N652" i="14"/>
  <c r="M653" i="14"/>
  <c r="N653" i="14"/>
  <c r="M654" i="14"/>
  <c r="N654" i="14"/>
  <c r="M655" i="14"/>
  <c r="N655" i="14"/>
  <c r="M656" i="14"/>
  <c r="N656" i="14"/>
  <c r="M657" i="14"/>
  <c r="N657" i="14"/>
  <c r="M658" i="14"/>
  <c r="N658" i="14"/>
  <c r="M659" i="14"/>
  <c r="N659" i="14"/>
  <c r="M660" i="14"/>
  <c r="N660" i="14"/>
  <c r="M661" i="14"/>
  <c r="N661" i="14"/>
  <c r="M662" i="14"/>
  <c r="N662" i="14"/>
  <c r="M663" i="14"/>
  <c r="N663" i="14"/>
  <c r="M664" i="14"/>
  <c r="N664" i="14"/>
  <c r="M665" i="14"/>
  <c r="N665" i="14"/>
  <c r="M666" i="14"/>
  <c r="N666" i="14"/>
  <c r="M667" i="14"/>
  <c r="N667" i="14"/>
  <c r="M668" i="14"/>
  <c r="N668" i="14"/>
  <c r="M669" i="14"/>
  <c r="N669" i="14"/>
  <c r="M670" i="14"/>
  <c r="N670" i="14"/>
  <c r="M671" i="14"/>
  <c r="N671" i="14"/>
  <c r="M672" i="14"/>
  <c r="N672" i="14"/>
  <c r="M673" i="14"/>
  <c r="N673" i="14"/>
  <c r="M674" i="14"/>
  <c r="N674" i="14"/>
  <c r="M675" i="14"/>
  <c r="N675" i="14"/>
  <c r="M676" i="14"/>
  <c r="N676" i="14"/>
  <c r="M677" i="14"/>
  <c r="N677" i="14"/>
  <c r="M678" i="14"/>
  <c r="N678" i="14"/>
  <c r="M679" i="14"/>
  <c r="N679" i="14"/>
  <c r="M680" i="14"/>
  <c r="N680" i="14"/>
  <c r="M681" i="14"/>
  <c r="N681" i="14"/>
  <c r="M682" i="14"/>
  <c r="N682" i="14"/>
  <c r="M683" i="14"/>
  <c r="N683" i="14"/>
  <c r="M684" i="14"/>
  <c r="N684" i="14"/>
  <c r="M685" i="14"/>
  <c r="N685" i="14"/>
  <c r="M686" i="14"/>
  <c r="N686" i="14"/>
  <c r="M687" i="14"/>
  <c r="N687" i="14"/>
  <c r="M688" i="14"/>
  <c r="N688" i="14"/>
  <c r="M689" i="14"/>
  <c r="N689" i="14"/>
  <c r="M690" i="14"/>
  <c r="N690" i="14"/>
  <c r="M691" i="14"/>
  <c r="N691" i="14"/>
  <c r="M692" i="14"/>
  <c r="N692" i="14"/>
  <c r="M693" i="14"/>
  <c r="N693" i="14"/>
  <c r="M694" i="14"/>
  <c r="N694" i="14"/>
  <c r="M695" i="14"/>
  <c r="N695" i="14"/>
  <c r="M696" i="14"/>
  <c r="N696" i="14"/>
  <c r="M697" i="14"/>
  <c r="N697" i="14"/>
  <c r="M698" i="14"/>
  <c r="N698" i="14"/>
  <c r="M699" i="14"/>
  <c r="N699" i="14"/>
  <c r="M700" i="14"/>
  <c r="N700" i="14"/>
  <c r="M701" i="14"/>
  <c r="N701" i="14"/>
  <c r="M702" i="14"/>
  <c r="N702" i="14"/>
  <c r="M703" i="14"/>
  <c r="N703" i="14"/>
  <c r="M704" i="14"/>
  <c r="N704" i="14"/>
  <c r="M705" i="14"/>
  <c r="N705" i="14"/>
  <c r="M706" i="14"/>
  <c r="N706" i="14"/>
  <c r="M707" i="14"/>
  <c r="N707" i="14"/>
  <c r="M708" i="14"/>
  <c r="N708" i="14"/>
  <c r="M709" i="14"/>
  <c r="N709" i="14"/>
  <c r="M710" i="14"/>
  <c r="N710" i="14"/>
  <c r="M711" i="14"/>
  <c r="N711" i="14"/>
  <c r="M712" i="14"/>
  <c r="N712" i="14"/>
  <c r="M713" i="14"/>
  <c r="N713" i="14"/>
  <c r="M714" i="14"/>
  <c r="N714" i="14"/>
  <c r="M715" i="14"/>
  <c r="N715" i="14"/>
  <c r="M716" i="14"/>
  <c r="N716" i="14"/>
  <c r="M717" i="14"/>
  <c r="N717" i="14"/>
  <c r="M718" i="14"/>
  <c r="N718" i="14"/>
  <c r="M719" i="14"/>
  <c r="N719" i="14"/>
  <c r="M720" i="14"/>
  <c r="N720" i="14"/>
  <c r="M721" i="14"/>
  <c r="N721" i="14"/>
  <c r="M722" i="14"/>
  <c r="N722" i="14"/>
  <c r="M723" i="14"/>
  <c r="N723" i="14"/>
  <c r="M724" i="14"/>
  <c r="N724" i="14"/>
  <c r="M725" i="14"/>
  <c r="N725" i="14"/>
  <c r="M726" i="14"/>
  <c r="N726" i="14"/>
  <c r="M727" i="14"/>
  <c r="N727" i="14"/>
  <c r="M728" i="14"/>
  <c r="N728" i="14"/>
  <c r="M729" i="14"/>
  <c r="N729" i="14"/>
  <c r="M730" i="14"/>
  <c r="N730" i="14"/>
  <c r="M731" i="14"/>
  <c r="N731" i="14"/>
  <c r="M732" i="14"/>
  <c r="N732" i="14"/>
  <c r="M733" i="14"/>
  <c r="N733" i="14"/>
  <c r="M734" i="14"/>
  <c r="N734" i="14"/>
  <c r="M735" i="14"/>
  <c r="N735" i="14"/>
  <c r="M736" i="14"/>
  <c r="N736" i="14"/>
  <c r="M737" i="14"/>
  <c r="N737" i="14"/>
  <c r="M738" i="14"/>
  <c r="N738" i="14"/>
  <c r="M739" i="14"/>
  <c r="N739" i="14"/>
  <c r="M740" i="14"/>
  <c r="N740" i="14"/>
  <c r="M741" i="14"/>
  <c r="N741" i="14"/>
  <c r="M742" i="14"/>
  <c r="N742" i="14"/>
  <c r="M743" i="14"/>
  <c r="N743" i="14"/>
  <c r="M744" i="14"/>
  <c r="N744" i="14"/>
  <c r="M745" i="14"/>
  <c r="N745" i="14"/>
  <c r="M746" i="14"/>
  <c r="N746" i="14"/>
  <c r="M747" i="14"/>
  <c r="N747" i="14"/>
  <c r="M748" i="14"/>
  <c r="N748" i="14"/>
  <c r="M749" i="14"/>
  <c r="N749" i="14"/>
  <c r="M750" i="14"/>
  <c r="N750" i="14"/>
  <c r="M751" i="14"/>
  <c r="N751" i="14"/>
  <c r="M752" i="14"/>
  <c r="N752" i="14"/>
  <c r="M753" i="14"/>
  <c r="N753" i="14"/>
  <c r="M754" i="14"/>
  <c r="N754" i="14"/>
  <c r="M755" i="14"/>
  <c r="N755" i="14"/>
  <c r="M756" i="14"/>
  <c r="N756" i="14"/>
  <c r="M757" i="14"/>
  <c r="N757" i="14"/>
  <c r="M758" i="14"/>
  <c r="N758" i="14"/>
  <c r="M759" i="14"/>
  <c r="N759" i="14"/>
  <c r="M760" i="14"/>
  <c r="N760" i="14"/>
  <c r="M761" i="14"/>
  <c r="N761" i="14"/>
  <c r="M762" i="14"/>
  <c r="N762" i="14"/>
  <c r="M763" i="14"/>
  <c r="N763" i="14"/>
  <c r="M764" i="14"/>
  <c r="N764" i="14"/>
  <c r="M765" i="14"/>
  <c r="N765" i="14"/>
  <c r="M766" i="14"/>
  <c r="N766" i="14"/>
  <c r="M767" i="14"/>
  <c r="N767" i="14"/>
  <c r="M768" i="14"/>
  <c r="N768" i="14"/>
  <c r="M769" i="14"/>
  <c r="N769" i="14"/>
  <c r="M770" i="14"/>
  <c r="N770" i="14"/>
  <c r="M771" i="14"/>
  <c r="N771" i="14"/>
  <c r="M772" i="14"/>
  <c r="N772" i="14"/>
  <c r="M773" i="14"/>
  <c r="N773" i="14"/>
  <c r="M774" i="14"/>
  <c r="N774" i="14"/>
  <c r="M775" i="14"/>
  <c r="N775" i="14"/>
  <c r="M776" i="14"/>
  <c r="N776" i="14"/>
  <c r="M777" i="14"/>
  <c r="N777" i="14"/>
  <c r="M778" i="14"/>
  <c r="N778" i="14"/>
  <c r="M779" i="14"/>
  <c r="N779" i="14"/>
  <c r="M780" i="14"/>
  <c r="N780" i="14"/>
  <c r="M781" i="14"/>
  <c r="N781" i="14"/>
  <c r="M782" i="14"/>
  <c r="N782" i="14"/>
  <c r="M783" i="14"/>
  <c r="N783" i="14"/>
  <c r="M784" i="14"/>
  <c r="N784" i="14"/>
  <c r="M785" i="14"/>
  <c r="N785" i="14"/>
  <c r="M786" i="14"/>
  <c r="N786" i="14"/>
  <c r="M787" i="14"/>
  <c r="N787" i="14"/>
  <c r="M788" i="14"/>
  <c r="N788" i="14"/>
  <c r="M789" i="14"/>
  <c r="N789" i="14"/>
  <c r="M790" i="14"/>
  <c r="N790" i="14"/>
  <c r="M791" i="14"/>
  <c r="N791" i="14"/>
  <c r="M792" i="14"/>
  <c r="N792" i="14"/>
  <c r="M793" i="14"/>
  <c r="N793" i="14"/>
  <c r="M794" i="14"/>
  <c r="N794" i="14"/>
  <c r="M795" i="14"/>
  <c r="N795" i="14"/>
  <c r="M796" i="14"/>
  <c r="N796" i="14"/>
  <c r="M797" i="14"/>
  <c r="N797" i="14"/>
  <c r="M798" i="14"/>
  <c r="N798" i="14"/>
  <c r="M799" i="14"/>
  <c r="N799" i="14"/>
  <c r="M800" i="14"/>
  <c r="N800" i="14"/>
  <c r="M801" i="14"/>
  <c r="N801" i="14"/>
  <c r="M802" i="14"/>
  <c r="N802" i="14"/>
  <c r="M803" i="14"/>
  <c r="N803" i="14"/>
  <c r="M804" i="14"/>
  <c r="N804" i="14"/>
  <c r="M805" i="14"/>
  <c r="N805" i="14"/>
  <c r="M806" i="14"/>
  <c r="N806" i="14"/>
  <c r="M807" i="14"/>
  <c r="N807" i="14"/>
  <c r="M808" i="14"/>
  <c r="N808" i="14"/>
  <c r="M809" i="14"/>
  <c r="N809" i="14"/>
  <c r="M810" i="14"/>
  <c r="N810" i="14"/>
  <c r="M811" i="14"/>
  <c r="N811" i="14"/>
  <c r="M812" i="14"/>
  <c r="N812" i="14"/>
  <c r="M813" i="14"/>
  <c r="N813" i="14"/>
  <c r="M814" i="14"/>
  <c r="N814" i="14"/>
  <c r="M815" i="14"/>
  <c r="N815" i="14"/>
  <c r="M816" i="14"/>
  <c r="N816" i="14"/>
  <c r="M817" i="14"/>
  <c r="N817" i="14"/>
  <c r="M818" i="14"/>
  <c r="N818" i="14"/>
  <c r="M819" i="14"/>
  <c r="N819" i="14"/>
  <c r="M820" i="14"/>
  <c r="N820" i="14"/>
  <c r="M821" i="14"/>
  <c r="N821" i="14"/>
  <c r="M822" i="14"/>
  <c r="N822" i="14"/>
  <c r="M823" i="14"/>
  <c r="N823" i="14"/>
  <c r="M824" i="14"/>
  <c r="N824" i="14"/>
  <c r="M825" i="14"/>
  <c r="N825" i="14"/>
  <c r="M826" i="14"/>
  <c r="N826" i="14"/>
  <c r="M827" i="14"/>
  <c r="N827" i="14"/>
  <c r="M828" i="14"/>
  <c r="N828" i="14"/>
  <c r="M829" i="14"/>
  <c r="N829" i="14"/>
  <c r="M830" i="14"/>
  <c r="N830" i="14"/>
  <c r="M831" i="14"/>
  <c r="N831" i="14"/>
  <c r="M832" i="14"/>
  <c r="N832" i="14"/>
  <c r="M833" i="14"/>
  <c r="N833" i="14"/>
  <c r="M834" i="14"/>
  <c r="N834" i="14"/>
  <c r="M835" i="14"/>
  <c r="N835" i="14"/>
  <c r="M836" i="14"/>
  <c r="N836" i="14"/>
  <c r="M837" i="14"/>
  <c r="N837" i="14"/>
  <c r="M838" i="14"/>
  <c r="N838" i="14"/>
  <c r="M839" i="14"/>
  <c r="N839" i="14"/>
  <c r="M840" i="14"/>
  <c r="N840" i="14"/>
  <c r="M841" i="14"/>
  <c r="N841" i="14"/>
  <c r="M842" i="14"/>
  <c r="N842" i="14"/>
  <c r="M843" i="14"/>
  <c r="N843" i="14"/>
  <c r="M844" i="14"/>
  <c r="N844" i="14"/>
  <c r="M845" i="14"/>
  <c r="N845" i="14"/>
  <c r="M846" i="14"/>
  <c r="N846" i="14"/>
  <c r="M847" i="14"/>
  <c r="N847" i="14"/>
  <c r="M848" i="14"/>
  <c r="N848" i="14"/>
  <c r="M849" i="14"/>
  <c r="N849" i="14"/>
  <c r="M850" i="14"/>
  <c r="N850" i="14"/>
  <c r="M851" i="14"/>
  <c r="N851" i="14"/>
  <c r="M852" i="14"/>
  <c r="N852" i="14"/>
  <c r="M853" i="14"/>
  <c r="N853" i="14"/>
  <c r="M854" i="14"/>
  <c r="N854" i="14"/>
  <c r="M855" i="14"/>
  <c r="N855" i="14"/>
  <c r="M856" i="14"/>
  <c r="N856" i="14"/>
  <c r="M857" i="14"/>
  <c r="N857" i="14"/>
  <c r="M858" i="14"/>
  <c r="N858" i="14"/>
  <c r="M859" i="14"/>
  <c r="N859" i="14"/>
  <c r="M860" i="14"/>
  <c r="N860" i="14"/>
  <c r="M861" i="14"/>
  <c r="N861" i="14"/>
  <c r="M862" i="14"/>
  <c r="N862" i="14"/>
  <c r="M863" i="14"/>
  <c r="N863" i="14"/>
  <c r="M864" i="14"/>
  <c r="N864" i="14"/>
  <c r="M865" i="14"/>
  <c r="N865" i="14"/>
  <c r="M866" i="14"/>
  <c r="N866" i="14"/>
  <c r="M867" i="14"/>
  <c r="N867" i="14"/>
  <c r="M868" i="14"/>
  <c r="N868" i="14"/>
  <c r="M869" i="14"/>
  <c r="N869" i="14"/>
  <c r="M870" i="14"/>
  <c r="N870" i="14"/>
  <c r="M871" i="14"/>
  <c r="N871" i="14"/>
  <c r="M872" i="14"/>
  <c r="N872" i="14"/>
  <c r="M873" i="14"/>
  <c r="N873" i="14"/>
  <c r="M874" i="14"/>
  <c r="N874" i="14"/>
  <c r="M875" i="14"/>
  <c r="N875" i="14"/>
  <c r="M876" i="14"/>
  <c r="N876" i="14"/>
  <c r="M877" i="14"/>
  <c r="N877" i="14"/>
  <c r="M878" i="14"/>
  <c r="N878" i="14"/>
  <c r="M879" i="14"/>
  <c r="N879" i="14"/>
  <c r="M880" i="14"/>
  <c r="N880" i="14"/>
  <c r="M881" i="14"/>
  <c r="N881" i="14"/>
  <c r="M882" i="14"/>
  <c r="N882" i="14"/>
  <c r="M883" i="14"/>
  <c r="N883" i="14"/>
  <c r="M884" i="14"/>
  <c r="N884" i="14"/>
  <c r="M885" i="14"/>
  <c r="N885" i="14"/>
  <c r="M886" i="14"/>
  <c r="N886" i="14"/>
  <c r="M887" i="14"/>
  <c r="N887" i="14"/>
  <c r="M888" i="14"/>
  <c r="N888" i="14"/>
  <c r="M889" i="14"/>
  <c r="N889" i="14"/>
  <c r="M890" i="14"/>
  <c r="N890" i="14"/>
  <c r="M891" i="14"/>
  <c r="N891" i="14"/>
  <c r="M892" i="14"/>
  <c r="N892" i="14"/>
  <c r="M893" i="14"/>
  <c r="N893" i="14"/>
  <c r="M894" i="14"/>
  <c r="N894" i="14"/>
  <c r="M895" i="14"/>
  <c r="N895" i="14"/>
  <c r="M896" i="14"/>
  <c r="N896" i="14"/>
  <c r="M897" i="14"/>
  <c r="N897" i="14"/>
  <c r="M898" i="14"/>
  <c r="N898" i="14"/>
  <c r="M899" i="14"/>
  <c r="N899" i="14"/>
  <c r="M900" i="14"/>
  <c r="N900" i="14"/>
  <c r="M901" i="14"/>
  <c r="N901" i="14"/>
  <c r="M902" i="14"/>
  <c r="N902" i="14"/>
  <c r="M903" i="14"/>
  <c r="N903" i="14"/>
  <c r="M904" i="14"/>
  <c r="N904" i="14"/>
  <c r="M905" i="14"/>
  <c r="N905" i="14"/>
  <c r="M906" i="14"/>
  <c r="N906" i="14"/>
  <c r="M907" i="14"/>
  <c r="N907" i="14"/>
  <c r="M908" i="14"/>
  <c r="N908" i="14"/>
  <c r="M909" i="14"/>
  <c r="N909" i="14"/>
  <c r="M910" i="14"/>
  <c r="N910" i="14"/>
  <c r="M911" i="14"/>
  <c r="N911" i="14"/>
  <c r="M912" i="14"/>
  <c r="N912" i="14"/>
  <c r="M913" i="14"/>
  <c r="N913" i="14"/>
  <c r="M914" i="14"/>
  <c r="N914" i="14"/>
  <c r="M915" i="14"/>
  <c r="N915" i="14"/>
  <c r="M916" i="14"/>
  <c r="N916" i="14"/>
  <c r="M917" i="14"/>
  <c r="N917" i="14"/>
  <c r="M918" i="14"/>
  <c r="N918" i="14"/>
  <c r="M919" i="14"/>
  <c r="N919" i="14"/>
  <c r="M920" i="14"/>
  <c r="N920" i="14"/>
  <c r="M921" i="14"/>
  <c r="N921" i="14"/>
  <c r="M922" i="14"/>
  <c r="N922" i="14"/>
  <c r="M923" i="14"/>
  <c r="N923" i="14"/>
  <c r="M924" i="14"/>
  <c r="N924" i="14"/>
  <c r="M925" i="14"/>
  <c r="N925" i="14"/>
  <c r="M926" i="14"/>
  <c r="N926" i="14"/>
  <c r="M927" i="14"/>
  <c r="N927" i="14"/>
  <c r="M928" i="14"/>
  <c r="N928" i="14"/>
  <c r="M929" i="14"/>
  <c r="N929" i="14"/>
  <c r="M930" i="14"/>
  <c r="N930" i="14"/>
  <c r="M931" i="14"/>
  <c r="N931" i="14"/>
  <c r="M932" i="14"/>
  <c r="N932" i="14"/>
  <c r="M933" i="14"/>
  <c r="N933" i="14"/>
  <c r="M934" i="14"/>
  <c r="N934" i="14"/>
  <c r="M935" i="14"/>
  <c r="N935" i="14"/>
  <c r="M936" i="14"/>
  <c r="N936" i="14"/>
  <c r="M937" i="14"/>
  <c r="N937" i="14"/>
  <c r="M938" i="14"/>
  <c r="N938" i="14"/>
  <c r="M939" i="14"/>
  <c r="N939" i="14"/>
  <c r="M940" i="14"/>
  <c r="N940" i="14"/>
  <c r="M941" i="14"/>
  <c r="N941" i="14"/>
  <c r="M942" i="14"/>
  <c r="N942" i="14"/>
  <c r="M943" i="14"/>
  <c r="N943" i="14"/>
  <c r="M944" i="14"/>
  <c r="N944" i="14"/>
  <c r="M945" i="14"/>
  <c r="N945" i="14"/>
  <c r="M946" i="14"/>
  <c r="N946" i="14"/>
  <c r="M947" i="14"/>
  <c r="N947" i="14"/>
  <c r="M948" i="14"/>
  <c r="N948" i="14"/>
  <c r="M949" i="14"/>
  <c r="N949" i="14"/>
  <c r="M950" i="14"/>
  <c r="N950" i="14"/>
  <c r="M951" i="14"/>
  <c r="N951" i="14"/>
  <c r="M952" i="14"/>
  <c r="N952" i="14"/>
  <c r="M953" i="14"/>
  <c r="N953" i="14"/>
  <c r="M954" i="14"/>
  <c r="N954" i="14"/>
  <c r="M955" i="14"/>
  <c r="N955" i="14"/>
  <c r="M956" i="14"/>
  <c r="N956" i="14"/>
  <c r="M957" i="14"/>
  <c r="N957" i="14"/>
  <c r="M958" i="14"/>
  <c r="N958" i="14"/>
  <c r="M959" i="14"/>
  <c r="N959" i="14"/>
  <c r="M960" i="14"/>
  <c r="N960" i="14"/>
  <c r="M961" i="14"/>
  <c r="N961" i="14"/>
  <c r="M962" i="14"/>
  <c r="N962" i="14"/>
  <c r="M963" i="14"/>
  <c r="N963" i="14"/>
  <c r="M964" i="14"/>
  <c r="N964" i="14"/>
  <c r="M965" i="14"/>
  <c r="N965" i="14"/>
  <c r="M966" i="14"/>
  <c r="N966" i="14"/>
  <c r="M967" i="14"/>
  <c r="N967" i="14"/>
  <c r="M968" i="14"/>
  <c r="N968" i="14"/>
  <c r="M969" i="14"/>
  <c r="N969" i="14"/>
  <c r="M970" i="14"/>
  <c r="N970" i="14"/>
  <c r="M971" i="14"/>
  <c r="N971" i="14"/>
  <c r="M972" i="14"/>
  <c r="N972" i="14"/>
  <c r="M973" i="14"/>
  <c r="N973" i="14"/>
  <c r="M974" i="14"/>
  <c r="N974" i="14"/>
  <c r="M975" i="14"/>
  <c r="N975" i="14"/>
  <c r="M976" i="14"/>
  <c r="N976" i="14"/>
  <c r="M977" i="14"/>
  <c r="N977" i="14"/>
  <c r="M978" i="14"/>
  <c r="N978" i="14"/>
  <c r="M979" i="14"/>
  <c r="N979" i="14"/>
  <c r="M980" i="14"/>
  <c r="N980" i="14"/>
  <c r="M981" i="14"/>
  <c r="N981" i="14"/>
  <c r="M982" i="14"/>
  <c r="N982" i="14"/>
  <c r="M983" i="14"/>
  <c r="N983" i="14"/>
  <c r="M984" i="14"/>
  <c r="N984" i="14"/>
  <c r="M985" i="14"/>
  <c r="N985" i="14"/>
  <c r="M986" i="14"/>
  <c r="N986" i="14"/>
  <c r="M987" i="14"/>
  <c r="N987" i="14"/>
  <c r="M988" i="14"/>
  <c r="N988" i="14"/>
  <c r="M989" i="14"/>
  <c r="N989" i="14"/>
  <c r="M990" i="14"/>
  <c r="N990" i="14"/>
  <c r="M991" i="14"/>
  <c r="N991" i="14"/>
  <c r="M992" i="14"/>
  <c r="N992" i="14"/>
  <c r="M993" i="14"/>
  <c r="N993" i="14"/>
  <c r="M994" i="14"/>
  <c r="N994" i="14"/>
  <c r="M995" i="14"/>
  <c r="N995" i="14"/>
  <c r="M996" i="14"/>
  <c r="N996" i="14"/>
  <c r="M997" i="14"/>
  <c r="N997" i="14"/>
  <c r="M998" i="14"/>
  <c r="N998" i="14"/>
  <c r="M999" i="14"/>
  <c r="N999" i="14"/>
  <c r="M1000" i="14"/>
  <c r="N1000" i="14"/>
  <c r="M1001" i="14"/>
  <c r="N1001" i="14"/>
  <c r="M1002" i="14"/>
  <c r="N1002" i="14"/>
  <c r="M1003" i="14"/>
  <c r="N1003" i="14"/>
  <c r="M1004" i="14"/>
  <c r="N1004" i="14"/>
  <c r="M1005" i="14"/>
  <c r="N1005" i="14"/>
  <c r="M1006" i="14"/>
  <c r="N1006" i="14"/>
  <c r="M1007" i="14"/>
  <c r="N1007" i="14"/>
  <c r="M1008" i="14"/>
  <c r="N1008" i="14"/>
  <c r="M1009" i="14"/>
  <c r="N1009" i="14"/>
  <c r="M1010" i="14"/>
  <c r="N1010" i="14"/>
  <c r="M1011" i="14"/>
  <c r="N1011" i="14"/>
  <c r="M1012" i="14"/>
  <c r="N1012" i="14"/>
  <c r="M1013" i="14"/>
  <c r="N1013" i="14"/>
  <c r="M1014" i="14"/>
  <c r="N1014" i="14"/>
  <c r="M1015" i="14"/>
  <c r="N1015" i="14"/>
  <c r="M1016" i="14"/>
  <c r="N1016" i="14"/>
  <c r="M1017" i="14"/>
  <c r="N1017" i="14"/>
  <c r="M1018" i="14"/>
  <c r="N1018" i="14"/>
  <c r="M1019" i="14"/>
  <c r="N1019" i="14"/>
  <c r="M1020" i="14"/>
  <c r="N1020" i="14"/>
  <c r="M1021" i="14"/>
  <c r="N1021" i="14"/>
  <c r="M1022" i="14"/>
  <c r="N1022" i="14"/>
  <c r="M1023" i="14"/>
  <c r="N1023" i="14"/>
  <c r="M1024" i="14"/>
  <c r="N1024" i="14"/>
  <c r="M1025" i="14"/>
  <c r="N1025" i="14"/>
  <c r="M1026" i="14"/>
  <c r="N1026" i="14"/>
  <c r="M1027" i="14"/>
  <c r="N1027" i="14"/>
  <c r="M1028" i="14"/>
  <c r="N1028" i="14"/>
  <c r="M1029" i="14"/>
  <c r="N1029" i="14"/>
  <c r="M1030" i="14"/>
  <c r="N1030" i="14"/>
  <c r="M1031" i="14"/>
  <c r="N1031" i="14"/>
  <c r="M1032" i="14"/>
  <c r="N1032" i="14"/>
  <c r="M1033" i="14"/>
  <c r="N1033" i="14"/>
  <c r="M1034" i="14"/>
  <c r="N1034" i="14"/>
  <c r="M1035" i="14"/>
  <c r="N1035" i="14"/>
  <c r="M1036" i="14"/>
  <c r="N1036" i="14"/>
  <c r="M1037" i="14"/>
  <c r="N1037" i="14"/>
  <c r="M1038" i="14"/>
  <c r="N1038" i="14"/>
  <c r="M1039" i="14"/>
  <c r="N1039" i="14"/>
  <c r="M1040" i="14"/>
  <c r="N1040" i="14"/>
  <c r="M1041" i="14"/>
  <c r="N1041" i="14"/>
  <c r="M1042" i="14"/>
  <c r="N1042" i="14"/>
  <c r="M1043" i="14"/>
  <c r="N1043" i="14"/>
  <c r="M1044" i="14"/>
  <c r="N1044" i="14"/>
  <c r="M1045" i="14"/>
  <c r="N1045" i="14"/>
  <c r="M1046" i="14"/>
  <c r="N1046" i="14"/>
  <c r="M1047" i="14"/>
  <c r="N1047" i="14"/>
  <c r="M1048" i="14"/>
  <c r="N1048" i="14"/>
  <c r="M1049" i="14"/>
  <c r="N1049" i="14"/>
  <c r="M1050" i="14"/>
  <c r="N1050" i="14"/>
  <c r="M1051" i="14"/>
  <c r="N1051" i="14"/>
  <c r="M1052" i="14"/>
  <c r="N1052" i="14"/>
  <c r="M1053" i="14"/>
  <c r="N1053" i="14"/>
  <c r="M1054" i="14"/>
  <c r="N1054" i="14"/>
  <c r="M1055" i="14"/>
  <c r="N1055" i="14"/>
  <c r="M1056" i="14"/>
  <c r="N1056" i="14"/>
  <c r="M1057" i="14"/>
  <c r="N1057" i="14"/>
  <c r="M1058" i="14"/>
  <c r="N1058" i="14"/>
  <c r="M1059" i="14"/>
  <c r="N1059" i="14"/>
  <c r="M1060" i="14"/>
  <c r="N1060" i="14"/>
  <c r="M1061" i="14"/>
  <c r="N1061" i="14"/>
  <c r="M1062" i="14"/>
  <c r="N1062" i="14"/>
  <c r="M1063" i="14"/>
  <c r="N1063" i="14"/>
  <c r="M1064" i="14"/>
  <c r="N1064" i="14"/>
  <c r="M1065" i="14"/>
  <c r="N1065" i="14"/>
  <c r="M1066" i="14"/>
  <c r="N1066" i="14"/>
  <c r="M1067" i="14"/>
  <c r="N1067" i="14"/>
  <c r="M1068" i="14"/>
  <c r="N1068" i="14"/>
  <c r="M1069" i="14"/>
  <c r="N1069" i="14"/>
  <c r="M1070" i="14"/>
  <c r="N1070" i="14"/>
  <c r="M1071" i="14"/>
  <c r="N1071" i="14"/>
  <c r="M1072" i="14"/>
  <c r="N1072" i="14"/>
  <c r="M1073" i="14"/>
  <c r="N1073" i="14"/>
  <c r="M1074" i="14"/>
  <c r="N1074" i="14"/>
  <c r="M1075" i="14"/>
  <c r="N1075" i="14"/>
  <c r="M1076" i="14"/>
  <c r="N1076" i="14"/>
  <c r="M1077" i="14"/>
  <c r="N1077" i="14"/>
  <c r="M1078" i="14"/>
  <c r="N1078" i="14"/>
  <c r="M1079" i="14"/>
  <c r="N1079" i="14"/>
  <c r="M1080" i="14"/>
  <c r="N1080" i="14"/>
  <c r="M1081" i="14"/>
  <c r="N1081" i="14"/>
  <c r="M1082" i="14"/>
  <c r="N1082" i="14"/>
  <c r="M1083" i="14"/>
  <c r="N1083" i="14"/>
  <c r="M1084" i="14"/>
  <c r="N1084" i="14"/>
  <c r="M1085" i="14"/>
  <c r="N1085" i="14"/>
  <c r="M1086" i="14"/>
  <c r="N1086" i="14"/>
  <c r="M1087" i="14"/>
  <c r="N1087" i="14"/>
  <c r="M1088" i="14"/>
  <c r="N1088" i="14"/>
  <c r="M1089" i="14"/>
  <c r="N1089" i="14"/>
  <c r="M1090" i="14"/>
  <c r="N1090" i="14"/>
  <c r="M1091" i="14"/>
  <c r="N1091" i="14"/>
  <c r="M1092" i="14"/>
  <c r="N1092" i="14"/>
  <c r="M1093" i="14"/>
  <c r="N1093" i="14"/>
  <c r="M1094" i="14"/>
  <c r="N1094" i="14"/>
  <c r="M1095" i="14"/>
  <c r="N1095" i="14"/>
  <c r="M1096" i="14"/>
  <c r="N1096" i="14"/>
  <c r="M1097" i="14"/>
  <c r="N1097" i="14"/>
  <c r="M1098" i="14"/>
  <c r="N1098" i="14"/>
  <c r="M1099" i="14"/>
  <c r="N1099" i="14"/>
  <c r="M1100" i="14"/>
  <c r="N1100" i="14"/>
  <c r="M1101" i="14"/>
  <c r="N1101" i="14"/>
  <c r="M1102" i="14"/>
  <c r="N1102" i="14"/>
  <c r="M1103" i="14"/>
  <c r="N1103" i="14"/>
  <c r="M1104" i="14"/>
  <c r="N1104" i="14"/>
  <c r="M1105" i="14"/>
  <c r="N1105" i="14"/>
  <c r="M1106" i="14"/>
  <c r="N1106" i="14"/>
  <c r="M1107" i="14"/>
  <c r="N1107" i="14"/>
  <c r="M1108" i="14"/>
  <c r="N1108" i="14"/>
  <c r="M1109" i="14"/>
  <c r="N1109" i="14"/>
  <c r="M1110" i="14"/>
  <c r="N1110" i="14"/>
  <c r="M1111" i="14"/>
  <c r="N1111" i="14"/>
  <c r="M1112" i="14"/>
  <c r="N1112" i="14"/>
  <c r="M1113" i="14"/>
  <c r="N1113" i="14"/>
  <c r="M1114" i="14"/>
  <c r="N1114" i="14"/>
  <c r="M1115" i="14"/>
  <c r="N1115" i="14"/>
  <c r="M1116" i="14"/>
  <c r="N1116" i="14"/>
  <c r="M1117" i="14"/>
  <c r="N1117" i="14"/>
  <c r="M1118" i="14"/>
  <c r="N1118" i="14"/>
  <c r="M1119" i="14"/>
  <c r="N1119" i="14"/>
  <c r="M1120" i="14"/>
  <c r="N1120" i="14"/>
  <c r="M1121" i="14"/>
  <c r="N1121" i="14"/>
  <c r="M1122" i="14"/>
  <c r="N1122" i="14"/>
  <c r="M1123" i="14"/>
  <c r="N1123" i="14"/>
  <c r="M1124" i="14"/>
  <c r="N1124" i="14"/>
  <c r="M1125" i="14"/>
  <c r="N1125" i="14"/>
  <c r="M1126" i="14"/>
  <c r="N1126" i="14"/>
  <c r="M1127" i="14"/>
  <c r="N1127" i="14"/>
  <c r="M1128" i="14"/>
  <c r="N1128" i="14"/>
  <c r="M1129" i="14"/>
  <c r="N1129" i="14"/>
  <c r="M1130" i="14"/>
  <c r="N1130" i="14"/>
  <c r="M1131" i="14"/>
  <c r="N1131" i="14"/>
  <c r="M1132" i="14"/>
  <c r="N1132" i="14"/>
  <c r="M1133" i="14"/>
  <c r="N1133" i="14"/>
  <c r="M1134" i="14"/>
  <c r="N1134" i="14"/>
  <c r="M1135" i="14"/>
  <c r="N1135" i="14"/>
  <c r="M1136" i="14"/>
  <c r="N1136" i="14"/>
  <c r="M1137" i="14"/>
  <c r="N1137" i="14"/>
  <c r="M1138" i="14"/>
  <c r="N1138" i="14"/>
  <c r="M1139" i="14"/>
  <c r="N1139" i="14"/>
  <c r="M1140" i="14"/>
  <c r="N1140" i="14"/>
  <c r="M1141" i="14"/>
  <c r="N1141" i="14"/>
  <c r="M1142" i="14"/>
  <c r="N1142" i="14"/>
  <c r="M1143" i="14"/>
  <c r="N1143" i="14"/>
  <c r="M1144" i="14"/>
  <c r="N1144" i="14"/>
  <c r="M1145" i="14"/>
  <c r="N1145" i="14"/>
  <c r="M1146" i="14"/>
  <c r="N1146" i="14"/>
  <c r="M1147" i="14"/>
  <c r="N1147" i="14"/>
  <c r="M1148" i="14"/>
  <c r="N1148" i="14"/>
  <c r="M1149" i="14"/>
  <c r="N1149" i="14"/>
  <c r="M1150" i="14"/>
  <c r="N1150" i="14"/>
  <c r="M1151" i="14"/>
  <c r="N1151" i="14"/>
  <c r="M1152" i="14"/>
  <c r="N1152" i="14"/>
  <c r="M1153" i="14"/>
  <c r="N1153" i="14"/>
  <c r="M1154" i="14"/>
  <c r="N1154" i="14"/>
  <c r="M1155" i="14"/>
  <c r="N1155" i="14"/>
  <c r="M1156" i="14"/>
  <c r="N1156" i="14"/>
  <c r="M1157" i="14"/>
  <c r="N1157" i="14"/>
  <c r="M1158" i="14"/>
  <c r="N1158" i="14"/>
  <c r="M1159" i="14"/>
  <c r="N1159" i="14"/>
  <c r="M1160" i="14"/>
  <c r="N1160" i="14"/>
  <c r="M1161" i="14"/>
  <c r="N1161" i="14"/>
  <c r="M1162" i="14"/>
  <c r="N1162" i="14"/>
  <c r="M1163" i="14"/>
  <c r="N1163" i="14"/>
  <c r="M1164" i="14"/>
  <c r="N1164" i="14"/>
  <c r="M1165" i="14"/>
  <c r="N1165" i="14"/>
  <c r="M1166" i="14"/>
  <c r="N1166" i="14"/>
  <c r="M1167" i="14"/>
  <c r="N1167" i="14"/>
  <c r="M1168" i="14"/>
  <c r="N1168" i="14"/>
  <c r="M1169" i="14"/>
  <c r="N1169" i="14"/>
  <c r="M1170" i="14"/>
  <c r="N1170" i="14"/>
  <c r="M1171" i="14"/>
  <c r="N1171" i="14"/>
  <c r="M1172" i="14"/>
  <c r="N1172" i="14"/>
  <c r="M1173" i="14"/>
  <c r="N1173" i="14"/>
  <c r="M1174" i="14"/>
  <c r="N1174" i="14"/>
  <c r="M1175" i="14"/>
  <c r="N1175" i="14"/>
  <c r="M1176" i="14"/>
  <c r="N1176" i="14"/>
  <c r="M1177" i="14"/>
  <c r="N1177" i="14"/>
  <c r="M1178" i="14"/>
  <c r="N1178" i="14"/>
  <c r="M1179" i="14"/>
  <c r="N1179" i="14"/>
  <c r="M1180" i="14"/>
  <c r="N1180" i="14"/>
  <c r="M1181" i="14"/>
  <c r="N1181" i="14"/>
  <c r="M1182" i="14"/>
  <c r="N1182" i="14"/>
  <c r="M1183" i="14"/>
  <c r="N1183" i="14"/>
  <c r="M1184" i="14"/>
  <c r="N1184" i="14"/>
  <c r="M1185" i="14"/>
  <c r="N1185" i="14"/>
  <c r="M1186" i="14"/>
  <c r="N1186" i="14"/>
  <c r="M1187" i="14"/>
  <c r="N1187" i="14"/>
  <c r="M1188" i="14"/>
  <c r="N1188" i="14"/>
  <c r="M1189" i="14"/>
  <c r="N1189" i="14"/>
  <c r="M1190" i="14"/>
  <c r="N1190" i="14"/>
  <c r="M1191" i="14"/>
  <c r="N1191" i="14"/>
  <c r="M1192" i="14"/>
  <c r="N1192" i="14"/>
  <c r="M1193" i="14"/>
  <c r="N1193" i="14"/>
  <c r="M1194" i="14"/>
  <c r="N1194" i="14"/>
  <c r="M1195" i="14"/>
  <c r="N1195" i="14"/>
  <c r="M1196" i="14"/>
  <c r="N1196" i="14"/>
  <c r="M1197" i="14"/>
  <c r="N1197" i="14"/>
  <c r="M1198" i="14"/>
  <c r="N1198" i="14"/>
  <c r="M1199" i="14"/>
  <c r="N1199" i="14"/>
  <c r="M1200" i="14"/>
  <c r="N1200" i="14"/>
  <c r="M1201" i="14"/>
  <c r="N1201" i="14"/>
  <c r="M1202" i="14"/>
  <c r="N1202" i="14"/>
  <c r="M1203" i="14"/>
  <c r="N1203" i="14"/>
  <c r="M1204" i="14"/>
  <c r="N1204" i="14"/>
  <c r="M1205" i="14"/>
  <c r="N1205" i="14"/>
  <c r="M1206" i="14"/>
  <c r="N1206" i="14"/>
  <c r="M1207" i="14"/>
  <c r="N1207" i="14"/>
  <c r="M1208" i="14"/>
  <c r="N1208" i="14"/>
  <c r="M1209" i="14"/>
  <c r="N1209" i="14"/>
  <c r="M1210" i="14"/>
  <c r="N1210" i="14"/>
  <c r="M1211" i="14"/>
  <c r="N1211" i="14"/>
  <c r="M1212" i="14"/>
  <c r="N1212" i="14"/>
  <c r="M1213" i="14"/>
  <c r="N1213" i="14"/>
  <c r="M1214" i="14"/>
  <c r="N1214" i="14"/>
  <c r="M1215" i="14"/>
  <c r="N1215" i="14"/>
  <c r="M1216" i="14"/>
  <c r="N1216" i="14"/>
  <c r="M1217" i="14"/>
  <c r="N1217" i="14"/>
  <c r="M1218" i="14"/>
  <c r="N1218" i="14"/>
  <c r="M1219" i="14"/>
  <c r="N1219" i="14"/>
  <c r="M1220" i="14"/>
  <c r="N1220" i="14"/>
  <c r="M1221" i="14"/>
  <c r="N1221" i="14"/>
  <c r="M1222" i="14"/>
  <c r="N1222" i="14"/>
  <c r="M1223" i="14"/>
  <c r="N1223" i="14"/>
  <c r="M1224" i="14"/>
  <c r="N1224" i="14"/>
  <c r="M1225" i="14"/>
  <c r="N1225" i="14"/>
  <c r="M1226" i="14"/>
  <c r="N1226" i="14"/>
  <c r="M1227" i="14"/>
  <c r="N1227" i="14"/>
  <c r="M1228" i="14"/>
  <c r="N1228" i="14"/>
  <c r="M1229" i="14"/>
  <c r="N1229" i="14"/>
  <c r="M1230" i="14"/>
  <c r="N1230" i="14"/>
  <c r="M1231" i="14"/>
  <c r="N1231" i="14"/>
  <c r="M1232" i="14"/>
  <c r="N1232" i="14"/>
  <c r="M1233" i="14"/>
  <c r="N1233" i="14"/>
  <c r="M1234" i="14"/>
  <c r="N1234" i="14"/>
  <c r="M1235" i="14"/>
  <c r="N1235" i="14"/>
  <c r="M1236" i="14"/>
  <c r="N1236" i="14"/>
  <c r="M1237" i="14"/>
  <c r="N1237" i="14"/>
  <c r="M1238" i="14"/>
  <c r="N1238" i="14"/>
  <c r="M1239" i="14"/>
  <c r="N1239" i="14"/>
  <c r="M1240" i="14"/>
  <c r="N1240" i="14"/>
  <c r="M1241" i="14"/>
  <c r="N1241" i="14"/>
  <c r="M1242" i="14"/>
  <c r="N1242" i="14"/>
  <c r="M1243" i="14"/>
  <c r="N1243" i="14"/>
  <c r="M1244" i="14"/>
  <c r="N1244" i="14"/>
  <c r="M1245" i="14"/>
  <c r="N1245" i="14"/>
  <c r="M1246" i="14"/>
  <c r="N1246" i="14"/>
  <c r="M1247" i="14"/>
  <c r="N1247" i="14"/>
  <c r="M1248" i="14"/>
  <c r="N1248" i="14"/>
  <c r="M1249" i="14"/>
  <c r="N1249" i="14"/>
  <c r="M1250" i="14"/>
  <c r="N1250" i="14"/>
  <c r="M1251" i="14"/>
  <c r="N1251" i="14"/>
  <c r="M1252" i="14"/>
  <c r="N1252" i="14"/>
  <c r="M1253" i="14"/>
  <c r="N1253" i="14"/>
  <c r="M1254" i="14"/>
  <c r="N1254" i="14"/>
  <c r="M1255" i="14"/>
  <c r="N1255" i="14"/>
  <c r="M1256" i="14"/>
  <c r="N1256" i="14"/>
  <c r="M1257" i="14"/>
  <c r="N1257" i="14"/>
  <c r="M1258" i="14"/>
  <c r="N1258" i="14"/>
  <c r="M1259" i="14"/>
  <c r="N1259" i="14"/>
  <c r="M1260" i="14"/>
  <c r="N1260" i="14"/>
  <c r="M1261" i="14"/>
  <c r="N1261" i="14"/>
  <c r="M1262" i="14"/>
  <c r="N1262" i="14"/>
  <c r="M1263" i="14"/>
  <c r="N1263" i="14"/>
  <c r="M1264" i="14"/>
  <c r="N1264" i="14"/>
  <c r="M1265" i="14"/>
  <c r="N1265" i="14"/>
  <c r="M1266" i="14"/>
  <c r="N1266" i="14"/>
  <c r="M1267" i="14"/>
  <c r="N1267" i="14"/>
  <c r="M1268" i="14"/>
  <c r="N1268" i="14"/>
  <c r="M1269" i="14"/>
  <c r="N1269" i="14"/>
  <c r="M1270" i="14"/>
  <c r="N1270" i="14"/>
  <c r="M1271" i="14"/>
  <c r="N1271" i="14"/>
  <c r="M1272" i="14"/>
  <c r="N1272" i="14"/>
  <c r="M1273" i="14"/>
  <c r="N1273" i="14"/>
  <c r="M1274" i="14"/>
  <c r="N1274" i="14"/>
  <c r="M1275" i="14"/>
  <c r="N1275" i="14"/>
  <c r="M1276" i="14"/>
  <c r="N1276" i="14"/>
  <c r="M1277" i="14"/>
  <c r="N1277" i="14"/>
  <c r="M1278" i="14"/>
  <c r="N1278" i="14"/>
  <c r="M1279" i="14"/>
  <c r="N1279" i="14"/>
  <c r="M1280" i="14"/>
  <c r="N1280" i="14"/>
  <c r="M1281" i="14"/>
  <c r="N1281" i="14"/>
  <c r="M1282" i="14"/>
  <c r="N1282" i="14"/>
  <c r="M1283" i="14"/>
  <c r="N1283" i="14"/>
  <c r="M1284" i="14"/>
  <c r="N1284" i="14"/>
  <c r="M1285" i="14"/>
  <c r="N1285" i="14"/>
  <c r="M1286" i="14"/>
  <c r="N1286" i="14"/>
  <c r="M1287" i="14"/>
  <c r="N1287" i="14"/>
  <c r="M1288" i="14"/>
  <c r="N1288" i="14"/>
  <c r="M1289" i="14"/>
  <c r="N1289" i="14"/>
  <c r="M1290" i="14"/>
  <c r="N1290" i="14"/>
  <c r="M1291" i="14"/>
  <c r="N1291" i="14"/>
  <c r="M1292" i="14"/>
  <c r="N1292" i="14"/>
  <c r="M1293" i="14"/>
  <c r="N1293" i="14"/>
  <c r="M1294" i="14"/>
  <c r="N1294" i="14"/>
  <c r="M1295" i="14"/>
  <c r="N1295" i="14"/>
  <c r="M1296" i="14"/>
  <c r="N1296" i="14"/>
  <c r="M1297" i="14"/>
  <c r="N1297" i="14"/>
  <c r="M1298" i="14"/>
  <c r="N1298" i="14"/>
  <c r="M1299" i="14"/>
  <c r="N1299" i="14"/>
  <c r="M1300" i="14"/>
  <c r="N1300" i="14"/>
  <c r="M1301" i="14"/>
  <c r="N1301" i="14"/>
  <c r="M1302" i="14"/>
  <c r="N1302" i="14"/>
  <c r="M1303" i="14"/>
  <c r="N1303" i="14"/>
  <c r="M1304" i="14"/>
  <c r="N1304" i="14"/>
  <c r="M1305" i="14"/>
  <c r="N1305" i="14"/>
  <c r="M1306" i="14"/>
  <c r="N1306" i="14"/>
  <c r="M1307" i="14"/>
  <c r="N1307" i="14"/>
  <c r="M1308" i="14"/>
  <c r="N1308" i="14"/>
  <c r="M1309" i="14"/>
  <c r="N1309" i="14"/>
  <c r="M1310" i="14"/>
  <c r="N1310" i="14"/>
  <c r="M1311" i="14"/>
  <c r="N1311" i="14"/>
  <c r="M1312" i="14"/>
  <c r="N1312" i="14"/>
  <c r="M1313" i="14"/>
  <c r="N1313" i="14"/>
  <c r="M1314" i="14"/>
  <c r="N1314" i="14"/>
  <c r="M1315" i="14"/>
  <c r="N1315" i="14"/>
  <c r="M1316" i="14"/>
  <c r="N1316" i="14"/>
  <c r="M1317" i="14"/>
  <c r="N1317" i="14"/>
  <c r="M1318" i="14"/>
  <c r="N1318" i="14"/>
  <c r="M1319" i="14"/>
  <c r="N1319" i="14"/>
  <c r="M1320" i="14"/>
  <c r="N1320" i="14"/>
  <c r="M1321" i="14"/>
  <c r="N1321" i="14"/>
  <c r="M1322" i="14"/>
  <c r="N1322" i="14"/>
  <c r="M1323" i="14"/>
  <c r="N1323" i="14"/>
  <c r="M1324" i="14"/>
  <c r="N1324" i="14"/>
  <c r="M1325" i="14"/>
  <c r="N1325" i="14"/>
  <c r="M1326" i="14"/>
  <c r="N1326" i="14"/>
  <c r="M1327" i="14"/>
  <c r="N1327" i="14"/>
  <c r="M1328" i="14"/>
  <c r="N1328" i="14"/>
  <c r="M1329" i="14"/>
  <c r="N1329" i="14"/>
  <c r="M1330" i="14"/>
  <c r="N1330" i="14"/>
  <c r="M1331" i="14"/>
  <c r="N1331" i="14"/>
  <c r="M1332" i="14"/>
  <c r="N1332" i="14"/>
  <c r="M1333" i="14"/>
  <c r="N1333" i="14"/>
  <c r="M1334" i="14"/>
  <c r="N1334" i="14"/>
  <c r="M1335" i="14"/>
  <c r="N1335" i="14"/>
  <c r="M1336" i="14"/>
  <c r="N1336" i="14"/>
  <c r="M1337" i="14"/>
  <c r="N1337" i="14"/>
  <c r="M1338" i="14"/>
  <c r="N1338" i="14"/>
  <c r="M1339" i="14"/>
  <c r="N1339" i="14"/>
  <c r="M1340" i="14"/>
  <c r="N1340" i="14"/>
  <c r="M1341" i="14"/>
  <c r="N1341" i="14"/>
  <c r="M1342" i="14"/>
  <c r="N1342" i="14"/>
  <c r="M1343" i="14"/>
  <c r="N1343" i="14"/>
  <c r="M1344" i="14"/>
  <c r="N1344" i="14"/>
  <c r="M1345" i="14"/>
  <c r="N1345" i="14"/>
  <c r="M1346" i="14"/>
  <c r="N1346" i="14"/>
  <c r="M1347" i="14"/>
  <c r="N1347" i="14"/>
  <c r="M1348" i="14"/>
  <c r="N1348" i="14"/>
  <c r="M1349" i="14"/>
  <c r="N1349" i="14"/>
  <c r="M1350" i="14"/>
  <c r="N1350" i="14"/>
  <c r="M1351" i="14"/>
  <c r="N1351" i="14"/>
  <c r="M1352" i="14"/>
  <c r="N1352" i="14"/>
  <c r="M1353" i="14"/>
  <c r="N1353" i="14"/>
  <c r="M1354" i="14"/>
  <c r="N1354" i="14"/>
  <c r="M1355" i="14"/>
  <c r="N1355" i="14"/>
  <c r="M1356" i="14"/>
  <c r="N1356" i="14"/>
  <c r="M1357" i="14"/>
  <c r="N1357" i="14"/>
  <c r="M1358" i="14"/>
  <c r="N1358" i="14"/>
  <c r="M1359" i="14"/>
  <c r="N1359" i="14"/>
  <c r="M1360" i="14"/>
  <c r="N1360" i="14"/>
  <c r="M1361" i="14"/>
  <c r="N1361" i="14"/>
  <c r="M1362" i="14"/>
  <c r="N1362" i="14"/>
  <c r="M1363" i="14"/>
  <c r="N1363" i="14"/>
  <c r="M1364" i="14"/>
  <c r="N1364" i="14"/>
  <c r="M1365" i="14"/>
  <c r="N1365" i="14"/>
  <c r="M1366" i="14"/>
  <c r="N1366" i="14"/>
  <c r="M1367" i="14"/>
  <c r="N1367" i="14"/>
  <c r="M1368" i="14"/>
  <c r="N1368" i="14"/>
  <c r="M1369" i="14"/>
  <c r="N1369" i="14"/>
  <c r="M1370" i="14"/>
  <c r="N1370" i="14"/>
  <c r="M1371" i="14"/>
  <c r="N1371" i="14"/>
  <c r="M1372" i="14"/>
  <c r="N1372" i="14"/>
  <c r="M1373" i="14"/>
  <c r="N1373" i="14"/>
  <c r="M1374" i="14"/>
  <c r="N1374" i="14"/>
  <c r="M1375" i="14"/>
  <c r="N1375" i="14"/>
  <c r="M1376" i="14"/>
  <c r="N1376" i="14"/>
  <c r="M1377" i="14"/>
  <c r="N1377" i="14"/>
  <c r="M1378" i="14"/>
  <c r="N1378" i="14"/>
  <c r="M1379" i="14"/>
  <c r="N1379" i="14"/>
  <c r="M1380" i="14"/>
  <c r="N1380" i="14"/>
  <c r="M1381" i="14"/>
  <c r="N1381" i="14"/>
  <c r="M1382" i="14"/>
  <c r="N1382" i="14"/>
  <c r="M1383" i="14"/>
  <c r="N1383" i="14"/>
  <c r="M1384" i="14"/>
  <c r="N1384" i="14"/>
  <c r="M1385" i="14"/>
  <c r="N1385" i="14"/>
  <c r="M1386" i="14"/>
  <c r="N1386" i="14"/>
  <c r="M1387" i="14"/>
  <c r="N1387" i="14"/>
  <c r="M1388" i="14"/>
  <c r="N1388" i="14"/>
  <c r="M1389" i="14"/>
  <c r="N1389" i="14"/>
  <c r="M1390" i="14"/>
  <c r="N1390" i="14"/>
  <c r="M1391" i="14"/>
  <c r="N1391" i="14"/>
  <c r="M1392" i="14"/>
  <c r="N1392" i="14"/>
  <c r="M1393" i="14"/>
  <c r="N1393" i="14"/>
  <c r="M1394" i="14"/>
  <c r="N1394" i="14"/>
  <c r="M1395" i="14"/>
  <c r="N1395" i="14"/>
  <c r="M1396" i="14"/>
  <c r="N1396" i="14"/>
  <c r="M1397" i="14"/>
  <c r="N1397" i="14"/>
  <c r="M1398" i="14"/>
  <c r="N1398" i="14"/>
  <c r="M1399" i="14"/>
  <c r="N1399" i="14"/>
  <c r="M1400" i="14"/>
  <c r="N1400" i="14"/>
  <c r="N4" i="14"/>
  <c r="M4" i="14"/>
  <c r="F3" i="14"/>
  <c r="F2" i="15" l="1"/>
  <c r="F3" i="2"/>
  <c r="L9" i="5" l="1"/>
  <c r="J9" i="5"/>
  <c r="H9" i="5"/>
  <c r="F9" i="5"/>
  <c r="D9" i="5"/>
  <c r="B9" i="5"/>
  <c r="L7" i="5"/>
  <c r="J7" i="5"/>
  <c r="H7" i="5"/>
  <c r="F7" i="5"/>
  <c r="D7" i="5"/>
  <c r="B7" i="5"/>
  <c r="L6" i="5"/>
  <c r="J6" i="5"/>
  <c r="H6" i="5"/>
  <c r="F6" i="5"/>
  <c r="D6" i="5"/>
  <c r="B6" i="5"/>
  <c r="L5" i="5"/>
  <c r="J5" i="5"/>
  <c r="H5" i="5"/>
  <c r="F5" i="5"/>
  <c r="D5" i="5"/>
  <c r="B5" i="5"/>
  <c r="L4" i="5"/>
  <c r="M4" i="5" s="1"/>
  <c r="J4" i="5"/>
  <c r="H4" i="5"/>
  <c r="F4" i="5"/>
  <c r="G4" i="5" s="1"/>
  <c r="D4" i="5"/>
  <c r="E4" i="5" s="1"/>
  <c r="B4" i="5"/>
  <c r="H4" i="4"/>
  <c r="G4" i="4"/>
  <c r="F4" i="4"/>
  <c r="E4" i="4"/>
  <c r="D4" i="4"/>
  <c r="H6" i="4"/>
  <c r="H7" i="4"/>
  <c r="H8" i="4"/>
  <c r="H5" i="4"/>
  <c r="G6" i="4"/>
  <c r="G7" i="4"/>
  <c r="G8" i="4"/>
  <c r="G5" i="4"/>
  <c r="F6" i="4"/>
  <c r="F7" i="4"/>
  <c r="F8" i="4"/>
  <c r="F5" i="4"/>
  <c r="E6" i="4"/>
  <c r="E7" i="4"/>
  <c r="E8" i="4"/>
  <c r="E5" i="4"/>
  <c r="D6" i="4"/>
  <c r="D7" i="4"/>
  <c r="D8" i="4"/>
  <c r="D5" i="4"/>
  <c r="I6" i="5" l="1"/>
  <c r="I5" i="5"/>
  <c r="I7" i="5"/>
  <c r="E5" i="5"/>
  <c r="E7" i="5"/>
  <c r="E6" i="5"/>
  <c r="G6" i="5"/>
  <c r="G5" i="5"/>
  <c r="G7" i="5"/>
  <c r="M6" i="5"/>
  <c r="M5" i="5"/>
  <c r="K5" i="5"/>
  <c r="J8" i="5"/>
  <c r="K8" i="5" s="1"/>
  <c r="K6" i="5"/>
  <c r="K7" i="5"/>
  <c r="C4" i="5"/>
  <c r="B8" i="5"/>
  <c r="M7" i="5"/>
  <c r="C7" i="5"/>
  <c r="C6" i="5"/>
  <c r="C5" i="5"/>
  <c r="H8" i="5"/>
  <c r="I8" i="5" s="1"/>
  <c r="I4" i="5"/>
  <c r="D8" i="5"/>
  <c r="E8" i="5" s="1"/>
  <c r="F8" i="5"/>
  <c r="L8" i="5"/>
  <c r="M8" i="5" s="1"/>
  <c r="K4" i="5"/>
  <c r="D9" i="4"/>
  <c r="E9" i="4"/>
  <c r="F9" i="4"/>
  <c r="G9" i="4"/>
  <c r="H9" i="4"/>
  <c r="G8" i="5" l="1"/>
  <c r="C8" i="5"/>
  <c r="B4" i="4"/>
  <c r="C4" i="4" s="1"/>
  <c r="B6" i="4"/>
  <c r="C6" i="4" s="1"/>
  <c r="B7" i="4"/>
  <c r="C7" i="4" s="1"/>
  <c r="B8" i="4"/>
  <c r="C8" i="4" s="1"/>
  <c r="B5" i="4"/>
  <c r="C5" i="4" s="1"/>
  <c r="B9" i="4" l="1"/>
  <c r="C9" i="4" s="1"/>
</calcChain>
</file>

<file path=xl/sharedStrings.xml><?xml version="1.0" encoding="utf-8"?>
<sst xmlns="http://schemas.openxmlformats.org/spreadsheetml/2006/main" count="25442" uniqueCount="4300">
  <si>
    <t>MUSTAFA</t>
  </si>
  <si>
    <t>AKGEDİK</t>
  </si>
  <si>
    <t>CEYHAN</t>
  </si>
  <si>
    <t>ALEMDAR</t>
  </si>
  <si>
    <t>ÖZTÜRK</t>
  </si>
  <si>
    <t>SONER</t>
  </si>
  <si>
    <t>ÇETİN</t>
  </si>
  <si>
    <t>AHMET</t>
  </si>
  <si>
    <t>SEL</t>
  </si>
  <si>
    <t>İMAMOĞLU</t>
  </si>
  <si>
    <t>GAZİ</t>
  </si>
  <si>
    <t>ADAMHASAN</t>
  </si>
  <si>
    <t>SAADETTİN</t>
  </si>
  <si>
    <t>ASLAN</t>
  </si>
  <si>
    <t>KARATAŞ</t>
  </si>
  <si>
    <t>BOĞAÇHAN</t>
  </si>
  <si>
    <t>ÜNAL</t>
  </si>
  <si>
    <t>MUSA</t>
  </si>
  <si>
    <t>ÇAY</t>
  </si>
  <si>
    <t>MUSTAFA ŞAHİN</t>
  </si>
  <si>
    <t>GÖKÇE</t>
  </si>
  <si>
    <t>BİLAL</t>
  </si>
  <si>
    <t>ULUDAĞ</t>
  </si>
  <si>
    <t>ZEYDAN</t>
  </si>
  <si>
    <t>KARALAR</t>
  </si>
  <si>
    <t>REMZİ</t>
  </si>
  <si>
    <t>ERGÜ</t>
  </si>
  <si>
    <t>TÜRKEŞ</t>
  </si>
  <si>
    <t>FİLİK</t>
  </si>
  <si>
    <t>MAHMUT</t>
  </si>
  <si>
    <t>ÇELİKCAN</t>
  </si>
  <si>
    <t>ADIYAMAN</t>
  </si>
  <si>
    <t>HÜSEYİN</t>
  </si>
  <si>
    <t>YUKA</t>
  </si>
  <si>
    <t>HASAN</t>
  </si>
  <si>
    <t>KARAKAYA</t>
  </si>
  <si>
    <t>FEHMİ HÜSREV</t>
  </si>
  <si>
    <t>KUTLU</t>
  </si>
  <si>
    <t>MİKTAT</t>
  </si>
  <si>
    <t>VAKKAS</t>
  </si>
  <si>
    <t>AÇAR</t>
  </si>
  <si>
    <t>MEHMET</t>
  </si>
  <si>
    <t>KURTULMUŞ</t>
  </si>
  <si>
    <t>KORKMAZ</t>
  </si>
  <si>
    <t>NEJDET</t>
  </si>
  <si>
    <t>ARICI</t>
  </si>
  <si>
    <t>İBRAHİM</t>
  </si>
  <si>
    <t>PINARBAŞI</t>
  </si>
  <si>
    <t>ÇALĞAN</t>
  </si>
  <si>
    <t>BULUT</t>
  </si>
  <si>
    <t>ZEYNEL</t>
  </si>
  <si>
    <t>ORHAN</t>
  </si>
  <si>
    <t>TURAN</t>
  </si>
  <si>
    <t>DEĞİRMENCİ</t>
  </si>
  <si>
    <t>YUSUF</t>
  </si>
  <si>
    <t>ÖZDEMİR</t>
  </si>
  <si>
    <t>İSMET</t>
  </si>
  <si>
    <t>ÇETİNKAYA</t>
  </si>
  <si>
    <t>RAMAZAN</t>
  </si>
  <si>
    <t>YAVUZ</t>
  </si>
  <si>
    <t>ABDURRAHMAN</t>
  </si>
  <si>
    <t>TOPRAK</t>
  </si>
  <si>
    <t>FIRAT</t>
  </si>
  <si>
    <t>YAKAN</t>
  </si>
  <si>
    <t>KORKUT</t>
  </si>
  <si>
    <t>CEMAL</t>
  </si>
  <si>
    <t>AVCI</t>
  </si>
  <si>
    <t>ASIM</t>
  </si>
  <si>
    <t>ALTINTAŞ</t>
  </si>
  <si>
    <t>ÇINGIRAK</t>
  </si>
  <si>
    <t>YAKUP</t>
  </si>
  <si>
    <t>ÇAM</t>
  </si>
  <si>
    <t>LOKMAN</t>
  </si>
  <si>
    <t>ÇETİNAKTI</t>
  </si>
  <si>
    <t>ADEM</t>
  </si>
  <si>
    <t>ÇAVDAR</t>
  </si>
  <si>
    <t>MEMDUH</t>
  </si>
  <si>
    <t>KUŞ</t>
  </si>
  <si>
    <t>TOĞULLUK</t>
  </si>
  <si>
    <t>IŞIKLAR</t>
  </si>
  <si>
    <t>EROL</t>
  </si>
  <si>
    <t>ÖZAĞIL</t>
  </si>
  <si>
    <t>HAZIM</t>
  </si>
  <si>
    <t>KAYA</t>
  </si>
  <si>
    <t>CENGİZ</t>
  </si>
  <si>
    <t>TAŞPINAR</t>
  </si>
  <si>
    <t>YILDIZ</t>
  </si>
  <si>
    <t>EROĞUL</t>
  </si>
  <si>
    <t>İHSAN</t>
  </si>
  <si>
    <t>KESKİN</t>
  </si>
  <si>
    <t>BURHANETTİN</t>
  </si>
  <si>
    <t>ÇOBAN</t>
  </si>
  <si>
    <t>AYHAN</t>
  </si>
  <si>
    <t>GÖNÜLLÜ</t>
  </si>
  <si>
    <t>KADİR</t>
  </si>
  <si>
    <t>ÜÇER</t>
  </si>
  <si>
    <t>DİŞLİ</t>
  </si>
  <si>
    <t>SÜREYYA</t>
  </si>
  <si>
    <t>GÜVENİR</t>
  </si>
  <si>
    <t>KIZILASLAN</t>
  </si>
  <si>
    <t>FATİH</t>
  </si>
  <si>
    <t>KAYACAN</t>
  </si>
  <si>
    <t>MUHTEREM</t>
  </si>
  <si>
    <t>ALGÜL</t>
  </si>
  <si>
    <t>ÇAĞRI</t>
  </si>
  <si>
    <t>NAL</t>
  </si>
  <si>
    <t>SALİH</t>
  </si>
  <si>
    <t>ALAKA</t>
  </si>
  <si>
    <t>İSMAİL</t>
  </si>
  <si>
    <t>TAYLAN</t>
  </si>
  <si>
    <t>DİNAR</t>
  </si>
  <si>
    <t>ÖCEL</t>
  </si>
  <si>
    <t>GÜMÜŞ</t>
  </si>
  <si>
    <t>SAFFET</t>
  </si>
  <si>
    <t>ACAR</t>
  </si>
  <si>
    <t>EMİRDAĞ</t>
  </si>
  <si>
    <t>GÜNDOĞAN</t>
  </si>
  <si>
    <t>UĞUR SERDAR</t>
  </si>
  <si>
    <t>KARGIN</t>
  </si>
  <si>
    <t>SAİM</t>
  </si>
  <si>
    <t>ÖZER</t>
  </si>
  <si>
    <t>ALİ</t>
  </si>
  <si>
    <t>ARSLAN</t>
  </si>
  <si>
    <t>ULU</t>
  </si>
  <si>
    <t>SELAHATTİN</t>
  </si>
  <si>
    <t>ÖMER</t>
  </si>
  <si>
    <t>ŞAHİN</t>
  </si>
  <si>
    <t>NİYAZİ</t>
  </si>
  <si>
    <t>ŞABAN</t>
  </si>
  <si>
    <t>ÇABUK</t>
  </si>
  <si>
    <t>AKKAYA</t>
  </si>
  <si>
    <t>ÇİBİK</t>
  </si>
  <si>
    <t>EŞREF</t>
  </si>
  <si>
    <t>ÜNSAL</t>
  </si>
  <si>
    <t>ÇÖL</t>
  </si>
  <si>
    <t>OSMAN</t>
  </si>
  <si>
    <t>GEYİK</t>
  </si>
  <si>
    <t>DUYMUŞ</t>
  </si>
  <si>
    <t>MUAMMER</t>
  </si>
  <si>
    <t>IŞIKLI</t>
  </si>
  <si>
    <t>ARİF</t>
  </si>
  <si>
    <t>YILMAZ</t>
  </si>
  <si>
    <t>ZEKERİYA</t>
  </si>
  <si>
    <t>UYGAN</t>
  </si>
  <si>
    <t>VEDAT</t>
  </si>
  <si>
    <t>KOCATÜRK</t>
  </si>
  <si>
    <t>ABDURRAHİM</t>
  </si>
  <si>
    <t>AKTOPRAK</t>
  </si>
  <si>
    <t>MURAT</t>
  </si>
  <si>
    <t>ÖNER</t>
  </si>
  <si>
    <t>YETİŞKİN</t>
  </si>
  <si>
    <t>KARAKOYUN</t>
  </si>
  <si>
    <t>AYKUT</t>
  </si>
  <si>
    <t>OKUMUŞ</t>
  </si>
  <si>
    <t>ŞEMSETTİN</t>
  </si>
  <si>
    <t>KOL</t>
  </si>
  <si>
    <t>YAMAN</t>
  </si>
  <si>
    <t>RECEP</t>
  </si>
  <si>
    <t>BOZKURT</t>
  </si>
  <si>
    <t>HAZAL</t>
  </si>
  <si>
    <t>ARAS</t>
  </si>
  <si>
    <t>MURAT ROHAT</t>
  </si>
  <si>
    <t>ÖZBAY</t>
  </si>
  <si>
    <t>TAHİR</t>
  </si>
  <si>
    <t>SEFEROĞULLARI</t>
  </si>
  <si>
    <t>AYSU</t>
  </si>
  <si>
    <t>İLHAMİ</t>
  </si>
  <si>
    <t>ZEYREK</t>
  </si>
  <si>
    <t>SEBAHATTİN</t>
  </si>
  <si>
    <t>SARI</t>
  </si>
  <si>
    <t>CEZMİ</t>
  </si>
  <si>
    <t>ERGÜL</t>
  </si>
  <si>
    <t>VEYSİ</t>
  </si>
  <si>
    <t>DURAK</t>
  </si>
  <si>
    <t>CEM AFŞİN</t>
  </si>
  <si>
    <t>AKBAY</t>
  </si>
  <si>
    <t>TAŞDEMİR</t>
  </si>
  <si>
    <t>TUNCAY</t>
  </si>
  <si>
    <t>ATAK</t>
  </si>
  <si>
    <t>DAVUT</t>
  </si>
  <si>
    <t>ÇALIŞKAN</t>
  </si>
  <si>
    <t>HASAN HÜSEYİN</t>
  </si>
  <si>
    <t>AKYOL</t>
  </si>
  <si>
    <t>KEPİL</t>
  </si>
  <si>
    <t>FAHRİ</t>
  </si>
  <si>
    <t>SOLAK</t>
  </si>
  <si>
    <t>CİHAN</t>
  </si>
  <si>
    <t>YÜKSEL</t>
  </si>
  <si>
    <t>AKBULUT</t>
  </si>
  <si>
    <t>AKDERE</t>
  </si>
  <si>
    <t>ADNAN</t>
  </si>
  <si>
    <t>BAYRAKTAR</t>
  </si>
  <si>
    <t>TAHSİN</t>
  </si>
  <si>
    <t>ÇELİK</t>
  </si>
  <si>
    <t>HALUK ŞAHİN</t>
  </si>
  <si>
    <t>YAZGI</t>
  </si>
  <si>
    <t>TAYFUR</t>
  </si>
  <si>
    <t>BAŞKAN</t>
  </si>
  <si>
    <t>ALÇAY</t>
  </si>
  <si>
    <t>DEMİRCİ</t>
  </si>
  <si>
    <t>US</t>
  </si>
  <si>
    <t>BAYMIŞLIOĞLU</t>
  </si>
  <si>
    <t>NEDİM</t>
  </si>
  <si>
    <t>UĞUZ</t>
  </si>
  <si>
    <t>FARUK</t>
  </si>
  <si>
    <t>TEYMEN</t>
  </si>
  <si>
    <t>TURGUT</t>
  </si>
  <si>
    <t>YAYATAN</t>
  </si>
  <si>
    <t>DEMİRCİOĞLU</t>
  </si>
  <si>
    <t>ÜTÜK</t>
  </si>
  <si>
    <t>UYANIK</t>
  </si>
  <si>
    <t>CAFER</t>
  </si>
  <si>
    <t>KEMAL</t>
  </si>
  <si>
    <t>ZEHRA</t>
  </si>
  <si>
    <t>ÖZYOL</t>
  </si>
  <si>
    <t>BAHATTİN</t>
  </si>
  <si>
    <t>DESTEBAŞ</t>
  </si>
  <si>
    <t>ALP</t>
  </si>
  <si>
    <t>KARGI</t>
  </si>
  <si>
    <t>ÜÇOK</t>
  </si>
  <si>
    <t>BAYRAM</t>
  </si>
  <si>
    <t>GÜLTEKİN</t>
  </si>
  <si>
    <t>AYANTAŞ</t>
  </si>
  <si>
    <t>VEYSEL</t>
  </si>
  <si>
    <t>TİRYAKİ</t>
  </si>
  <si>
    <t>BÜLENT</t>
  </si>
  <si>
    <t>TAŞAN</t>
  </si>
  <si>
    <t>GÜRBÜZ</t>
  </si>
  <si>
    <t>TUNCER</t>
  </si>
  <si>
    <t>KAPLAN</t>
  </si>
  <si>
    <t>HAZIM CANER</t>
  </si>
  <si>
    <t>CAN</t>
  </si>
  <si>
    <t>ALPER</t>
  </si>
  <si>
    <t>TAŞDELEN</t>
  </si>
  <si>
    <t>ACEHAN</t>
  </si>
  <si>
    <t>ENVER</t>
  </si>
  <si>
    <t>DEMİREL</t>
  </si>
  <si>
    <t>ABDULKADİR</t>
  </si>
  <si>
    <t>DURUAY</t>
  </si>
  <si>
    <t>HAVA</t>
  </si>
  <si>
    <t>YILDIRIM</t>
  </si>
  <si>
    <t>FİLİZ</t>
  </si>
  <si>
    <t>ULUSOY</t>
  </si>
  <si>
    <t>KAZAN</t>
  </si>
  <si>
    <t>ERTÜRK</t>
  </si>
  <si>
    <t>AK</t>
  </si>
  <si>
    <t>MUHİTTİN</t>
  </si>
  <si>
    <t>GÜNEY</t>
  </si>
  <si>
    <t>MESUT</t>
  </si>
  <si>
    <t>AKGÜL</t>
  </si>
  <si>
    <t>ÖNTAŞ</t>
  </si>
  <si>
    <t>MÜRSEL</t>
  </si>
  <si>
    <t>YILDIZKAYA</t>
  </si>
  <si>
    <t>SELÇUK</t>
  </si>
  <si>
    <t>TUNA</t>
  </si>
  <si>
    <t>FERDA</t>
  </si>
  <si>
    <t>POLAT</t>
  </si>
  <si>
    <t>FETHİ</t>
  </si>
  <si>
    <t>YAŞAR</t>
  </si>
  <si>
    <t>MUSTAFA İSMET</t>
  </si>
  <si>
    <t>UYSAL</t>
  </si>
  <si>
    <t>AKSU</t>
  </si>
  <si>
    <t>HALİL</t>
  </si>
  <si>
    <t>ADEM MURAT</t>
  </si>
  <si>
    <t>YÜCEL</t>
  </si>
  <si>
    <t>SÜLEYMAN</t>
  </si>
  <si>
    <t>TOPCU</t>
  </si>
  <si>
    <t>TURGAY</t>
  </si>
  <si>
    <t>GENÇ</t>
  </si>
  <si>
    <t>ÜMİT</t>
  </si>
  <si>
    <t>ÖZTEKİN</t>
  </si>
  <si>
    <t>KAAN OSMAN</t>
  </si>
  <si>
    <t>SARIOĞLU</t>
  </si>
  <si>
    <t>ADİL</t>
  </si>
  <si>
    <t>ÖZEREN</t>
  </si>
  <si>
    <t>SERKAN</t>
  </si>
  <si>
    <t>KÜÇÜKKURU</t>
  </si>
  <si>
    <t>KOCAER</t>
  </si>
  <si>
    <t>GÜL</t>
  </si>
  <si>
    <t>HAKAN</t>
  </si>
  <si>
    <t>TÜTÜNCÜ</t>
  </si>
  <si>
    <t>BÖCEK</t>
  </si>
  <si>
    <t>GÖKCE</t>
  </si>
  <si>
    <t>HÜSAMETTİN</t>
  </si>
  <si>
    <t>ŞÜKRÜ</t>
  </si>
  <si>
    <t>SÖZEN</t>
  </si>
  <si>
    <t>ÇALIK</t>
  </si>
  <si>
    <t>KÖKSOY</t>
  </si>
  <si>
    <t>KEMAL YAKUP</t>
  </si>
  <si>
    <t>AZİZOĞLU</t>
  </si>
  <si>
    <t>ERGİN</t>
  </si>
  <si>
    <t>ÖNAL</t>
  </si>
  <si>
    <t>AKIN</t>
  </si>
  <si>
    <t>İSMAİLOĞLU</t>
  </si>
  <si>
    <t>BÜYÜKKAYA</t>
  </si>
  <si>
    <t>CAHİT</t>
  </si>
  <si>
    <t>ULGAR</t>
  </si>
  <si>
    <t>DEMİR</t>
  </si>
  <si>
    <t>COŞKUN</t>
  </si>
  <si>
    <t>HEKİMOĞLU</t>
  </si>
  <si>
    <t>KOCATEPE</t>
  </si>
  <si>
    <t>ATAN</t>
  </si>
  <si>
    <t>AKÇİÇEK</t>
  </si>
  <si>
    <t>ÇAVUŞ</t>
  </si>
  <si>
    <t>AHMET SİNAN</t>
  </si>
  <si>
    <t>EYÜP</t>
  </si>
  <si>
    <t>AYTEKİN</t>
  </si>
  <si>
    <t>AYDIN</t>
  </si>
  <si>
    <t>SALİM TÜMER</t>
  </si>
  <si>
    <t>APAYDIN</t>
  </si>
  <si>
    <t>ENVER SALİH</t>
  </si>
  <si>
    <t>DİNÇER</t>
  </si>
  <si>
    <t>AHMET DENİZ</t>
  </si>
  <si>
    <t>ATABAY</t>
  </si>
  <si>
    <t>MEHMET MESUT</t>
  </si>
  <si>
    <t>ÖZAKCAN</t>
  </si>
  <si>
    <t>ÜMMET</t>
  </si>
  <si>
    <t>GÜRŞAT</t>
  </si>
  <si>
    <t>KALE</t>
  </si>
  <si>
    <t>BÜYÜKYAPICI</t>
  </si>
  <si>
    <t>TUĞRUL</t>
  </si>
  <si>
    <t>OZAN</t>
  </si>
  <si>
    <t>MUTLU</t>
  </si>
  <si>
    <t>RIFAT KADRİ</t>
  </si>
  <si>
    <t>KILINÇ</t>
  </si>
  <si>
    <t>KAYALI</t>
  </si>
  <si>
    <t>METİN</t>
  </si>
  <si>
    <t>HALDUN HALUK</t>
  </si>
  <si>
    <t>ALICIK</t>
  </si>
  <si>
    <t>TOYRAN</t>
  </si>
  <si>
    <t>YILDIRIMKAYA</t>
  </si>
  <si>
    <t>ZAFER</t>
  </si>
  <si>
    <t>SAVCI</t>
  </si>
  <si>
    <t>ZEKAİ</t>
  </si>
  <si>
    <t>KAFAOĞLU</t>
  </si>
  <si>
    <t>RAHMİ</t>
  </si>
  <si>
    <t>GENÇER</t>
  </si>
  <si>
    <t>KILIÇ</t>
  </si>
  <si>
    <t>DURSUN</t>
  </si>
  <si>
    <t>MİRZA</t>
  </si>
  <si>
    <t>AVCU</t>
  </si>
  <si>
    <t>NECDET</t>
  </si>
  <si>
    <t>BAHÇAVAN</t>
  </si>
  <si>
    <t>KAMİL</t>
  </si>
  <si>
    <t>SAKA</t>
  </si>
  <si>
    <t>KAZİM</t>
  </si>
  <si>
    <t>YAKAR</t>
  </si>
  <si>
    <t>EMİN</t>
  </si>
  <si>
    <t>ERSOY</t>
  </si>
  <si>
    <t>RECAİ</t>
  </si>
  <si>
    <t>BAYTAR</t>
  </si>
  <si>
    <t>CANKUL</t>
  </si>
  <si>
    <t>TANCAN</t>
  </si>
  <si>
    <t>BARCİN</t>
  </si>
  <si>
    <t>AKSOY</t>
  </si>
  <si>
    <t>TURHAN</t>
  </si>
  <si>
    <t>ŞİMŞEK</t>
  </si>
  <si>
    <t>EKREM</t>
  </si>
  <si>
    <t>YAVAŞ</t>
  </si>
  <si>
    <t>HIZLIOĞLU</t>
  </si>
  <si>
    <t>MEHMET EMİN</t>
  </si>
  <si>
    <t>TİMUR</t>
  </si>
  <si>
    <t>ZEKİ</t>
  </si>
  <si>
    <t>ERDOĞAN</t>
  </si>
  <si>
    <t>KARAMAN</t>
  </si>
  <si>
    <t>MEHMET ZİHNİ</t>
  </si>
  <si>
    <t>SAYIN</t>
  </si>
  <si>
    <t>DÖNMEZ</t>
  </si>
  <si>
    <t>UZUN</t>
  </si>
  <si>
    <t>EJDER</t>
  </si>
  <si>
    <t>SARIGÖL</t>
  </si>
  <si>
    <t>SABRİ</t>
  </si>
  <si>
    <t>KARABULUT</t>
  </si>
  <si>
    <t>KORUYAN</t>
  </si>
  <si>
    <t>ABDULKERİM</t>
  </si>
  <si>
    <t>ABDÜLVAHAP</t>
  </si>
  <si>
    <t>KUSEN</t>
  </si>
  <si>
    <t>BAĞIMSIZ</t>
  </si>
  <si>
    <t>MEHMET VEYSİ</t>
  </si>
  <si>
    <t>IŞIK</t>
  </si>
  <si>
    <t>ATİLA</t>
  </si>
  <si>
    <t>CUMA</t>
  </si>
  <si>
    <t>UÇAR</t>
  </si>
  <si>
    <t>ŞADİ</t>
  </si>
  <si>
    <t>TERZİ</t>
  </si>
  <si>
    <t>METE</t>
  </si>
  <si>
    <t>MEMİŞ</t>
  </si>
  <si>
    <t>NECMETTİN</t>
  </si>
  <si>
    <t>BAKİR</t>
  </si>
  <si>
    <t>SELAMİ</t>
  </si>
  <si>
    <t>ERSEN</t>
  </si>
  <si>
    <t>SELİM</t>
  </si>
  <si>
    <t>YAĞCI</t>
  </si>
  <si>
    <t>BAKICI</t>
  </si>
  <si>
    <t>KAZICI</t>
  </si>
  <si>
    <t>ÖDÜBEK</t>
  </si>
  <si>
    <t>MÜNÜR</t>
  </si>
  <si>
    <t>MUZAFFER</t>
  </si>
  <si>
    <t>YALÇIN</t>
  </si>
  <si>
    <t>SÖĞÜT</t>
  </si>
  <si>
    <t>AYDOĞDU</t>
  </si>
  <si>
    <t>İLHAN</t>
  </si>
  <si>
    <t>ÖZDEN</t>
  </si>
  <si>
    <t>BİNGÖL</t>
  </si>
  <si>
    <t>MEHMET AKİF</t>
  </si>
  <si>
    <t>GÜNERİGÖK</t>
  </si>
  <si>
    <t>NUSRET</t>
  </si>
  <si>
    <t>KOÇİN</t>
  </si>
  <si>
    <t>BARAKAZİ</t>
  </si>
  <si>
    <t>MEHMET HADİ</t>
  </si>
  <si>
    <t>TOPRAKTAN</t>
  </si>
  <si>
    <t>GÜNDÜZ</t>
  </si>
  <si>
    <t>DÖNER</t>
  </si>
  <si>
    <t>ABDULHAKİM</t>
  </si>
  <si>
    <t>AKYÜREK</t>
  </si>
  <si>
    <t>UÇAN</t>
  </si>
  <si>
    <t>MEHMET ARİF</t>
  </si>
  <si>
    <t>TUSUN</t>
  </si>
  <si>
    <t>NECATİ</t>
  </si>
  <si>
    <t>GÜRSOY</t>
  </si>
  <si>
    <t>ABDULALİM MÜMTAZ</t>
  </si>
  <si>
    <t>FELEMEZ</t>
  </si>
  <si>
    <t>AYDİN</t>
  </si>
  <si>
    <t>OLAN</t>
  </si>
  <si>
    <t>HİKMET</t>
  </si>
  <si>
    <t>KARDAŞ</t>
  </si>
  <si>
    <t>ÇETİNSOY</t>
  </si>
  <si>
    <t>UĞUR</t>
  </si>
  <si>
    <t>OĞUZ</t>
  </si>
  <si>
    <t>ÖZCAN</t>
  </si>
  <si>
    <t>BİRLİK</t>
  </si>
  <si>
    <t>FETTAH</t>
  </si>
  <si>
    <t>CELAL</t>
  </si>
  <si>
    <t>BEYDİLİ</t>
  </si>
  <si>
    <t>ALAADDİN</t>
  </si>
  <si>
    <t>UZUNOĞLU</t>
  </si>
  <si>
    <t>ALLAR</t>
  </si>
  <si>
    <t>DOĞAN</t>
  </si>
  <si>
    <t>DAĞ</t>
  </si>
  <si>
    <t>ATİLLA</t>
  </si>
  <si>
    <t>ATEŞ</t>
  </si>
  <si>
    <t>ÇEVİK</t>
  </si>
  <si>
    <t>İNEGÖL</t>
  </si>
  <si>
    <t>ÖZBAĞ</t>
  </si>
  <si>
    <t>RECAYİ</t>
  </si>
  <si>
    <t>ÇAĞLAR</t>
  </si>
  <si>
    <t>SERTTAŞ</t>
  </si>
  <si>
    <t>CANAN</t>
  </si>
  <si>
    <t>ATASOY</t>
  </si>
  <si>
    <t>DURMAZ</t>
  </si>
  <si>
    <t>ALİ ORKUN</t>
  </si>
  <si>
    <t>ERCENGİZ</t>
  </si>
  <si>
    <t>CANURAL</t>
  </si>
  <si>
    <t>SELİMOĞLU</t>
  </si>
  <si>
    <t>DURMUŞ</t>
  </si>
  <si>
    <t>ERDEM</t>
  </si>
  <si>
    <t>ALAGÖZ</t>
  </si>
  <si>
    <t>NURİ</t>
  </si>
  <si>
    <t>ÖZBEK</t>
  </si>
  <si>
    <t>TAŞ</t>
  </si>
  <si>
    <t>REFİK</t>
  </si>
  <si>
    <t>CÜNEYT</t>
  </si>
  <si>
    <t>ALİNUR</t>
  </si>
  <si>
    <t>AKTAŞ</t>
  </si>
  <si>
    <t>SARGIN</t>
  </si>
  <si>
    <t>ÖZKAN</t>
  </si>
  <si>
    <t>TEKE</t>
  </si>
  <si>
    <t>YENER</t>
  </si>
  <si>
    <t>HAYRİ</t>
  </si>
  <si>
    <t>TÜRKYILMAZ</t>
  </si>
  <si>
    <t>SADİ</t>
  </si>
  <si>
    <t>KURTULAN</t>
  </si>
  <si>
    <t>BOZBEY</t>
  </si>
  <si>
    <t>İRFAN</t>
  </si>
  <si>
    <t>TATLIOĞLU</t>
  </si>
  <si>
    <t>NEŞET</t>
  </si>
  <si>
    <t>ÇAĞLAYAN</t>
  </si>
  <si>
    <t>DÜNDAR</t>
  </si>
  <si>
    <t>İSMAİL HAKKI</t>
  </si>
  <si>
    <t>EDEBALİ</t>
  </si>
  <si>
    <t>BALKAN</t>
  </si>
  <si>
    <t>MEHMET ÜNAL</t>
  </si>
  <si>
    <t>SADETTİN</t>
  </si>
  <si>
    <t>PASTIRMACI</t>
  </si>
  <si>
    <t>HAKAN CAN</t>
  </si>
  <si>
    <t>GÖYMEN</t>
  </si>
  <si>
    <t>KUZU</t>
  </si>
  <si>
    <t>ÖMER FARUK</t>
  </si>
  <si>
    <t>MUTAN</t>
  </si>
  <si>
    <t>ÜLGÜR</t>
  </si>
  <si>
    <t>GÖKHAN</t>
  </si>
  <si>
    <t>ERCAN</t>
  </si>
  <si>
    <t>HALUK</t>
  </si>
  <si>
    <t>BABAOĞLU</t>
  </si>
  <si>
    <t>ALİ KAMİL</t>
  </si>
  <si>
    <t>SOYUAK</t>
  </si>
  <si>
    <t>KOPÇA</t>
  </si>
  <si>
    <t>MÜNİR MUSTAFA</t>
  </si>
  <si>
    <t>ÖZACAR</t>
  </si>
  <si>
    <t>BASRİ</t>
  </si>
  <si>
    <t>ULAŞ</t>
  </si>
  <si>
    <t>SAMİ</t>
  </si>
  <si>
    <t>TAŞKIN</t>
  </si>
  <si>
    <t>RİFAT</t>
  </si>
  <si>
    <t>ALTUNTOP</t>
  </si>
  <si>
    <t>MURATOĞLU</t>
  </si>
  <si>
    <t>DİNÇ</t>
  </si>
  <si>
    <t>YARIM</t>
  </si>
  <si>
    <t>SOPACI</t>
  </si>
  <si>
    <t>NUSRETTİN</t>
  </si>
  <si>
    <t>GÖKÇER</t>
  </si>
  <si>
    <t>ÇAYIR</t>
  </si>
  <si>
    <t>BAYAR</t>
  </si>
  <si>
    <t>SOYSAL</t>
  </si>
  <si>
    <t>ÖZ</t>
  </si>
  <si>
    <t>ŞAKİR</t>
  </si>
  <si>
    <t>KAYMAK</t>
  </si>
  <si>
    <t>DEDE</t>
  </si>
  <si>
    <t>BAYRAM YAVUZ</t>
  </si>
  <si>
    <t>ONAY</t>
  </si>
  <si>
    <t>HASEKİOĞLU</t>
  </si>
  <si>
    <t>MUHAMMET ESAT</t>
  </si>
  <si>
    <t>EYVAZ</t>
  </si>
  <si>
    <t>ÜNLÜ</t>
  </si>
  <si>
    <t>TANGAZOĞLU</t>
  </si>
  <si>
    <t>KÜLCÜ</t>
  </si>
  <si>
    <t>ÇATMA</t>
  </si>
  <si>
    <t>ŞEN</t>
  </si>
  <si>
    <t>GEVŞEK</t>
  </si>
  <si>
    <t>TANER</t>
  </si>
  <si>
    <t>İSBİR</t>
  </si>
  <si>
    <t>HAMZA</t>
  </si>
  <si>
    <t>ŞAHİNER</t>
  </si>
  <si>
    <t>TORUN</t>
  </si>
  <si>
    <t>HULUSİ</t>
  </si>
  <si>
    <t>ŞEVKAN</t>
  </si>
  <si>
    <t>SALİM</t>
  </si>
  <si>
    <t>DEMİREZEN</t>
  </si>
  <si>
    <t>GÜLSEVER</t>
  </si>
  <si>
    <t>BAŞKAFA</t>
  </si>
  <si>
    <t>AKÇAY</t>
  </si>
  <si>
    <t>BİRSEN</t>
  </si>
  <si>
    <t>GÜLBAY</t>
  </si>
  <si>
    <t>AKCAN</t>
  </si>
  <si>
    <t>GÜRCAN</t>
  </si>
  <si>
    <t>GÜVEN</t>
  </si>
  <si>
    <t>DEVECİOĞLU</t>
  </si>
  <si>
    <t>ERKAN</t>
  </si>
  <si>
    <t>HAYLA</t>
  </si>
  <si>
    <t>MUHAMMET</t>
  </si>
  <si>
    <t>SUBAŞIOĞLU</t>
  </si>
  <si>
    <t>GÜRLESİN</t>
  </si>
  <si>
    <t>AHMET NECATİ</t>
  </si>
  <si>
    <t>ÖZBAŞ</t>
  </si>
  <si>
    <t>KOBAŞ</t>
  </si>
  <si>
    <t>TURHAN VELİ</t>
  </si>
  <si>
    <t>KAYA AKAT</t>
  </si>
  <si>
    <t>CEMİLE</t>
  </si>
  <si>
    <t>EMİNOĞLU</t>
  </si>
  <si>
    <t>AKDAĞ</t>
  </si>
  <si>
    <t>ÇINAR</t>
  </si>
  <si>
    <t>ZÜBEYİR</t>
  </si>
  <si>
    <t>ARSLANCA</t>
  </si>
  <si>
    <t>ABDULSAMED</t>
  </si>
  <si>
    <t>BİLGİN</t>
  </si>
  <si>
    <t>PETEK ELYUSE</t>
  </si>
  <si>
    <t>ÇAPANOĞLU ÇELİK</t>
  </si>
  <si>
    <t>KARTALMİŞ</t>
  </si>
  <si>
    <t>ZORLU</t>
  </si>
  <si>
    <t>GÜLER</t>
  </si>
  <si>
    <t>ÖZAVCI DOĞU</t>
  </si>
  <si>
    <t>MEHMET ALİ</t>
  </si>
  <si>
    <t>AFFÜLLAH</t>
  </si>
  <si>
    <t>KAR</t>
  </si>
  <si>
    <t>REZAN</t>
  </si>
  <si>
    <t>ZUĞURLİ</t>
  </si>
  <si>
    <t>SEYİD</t>
  </si>
  <si>
    <t>NARİN</t>
  </si>
  <si>
    <t>MEHMET SELİM</t>
  </si>
  <si>
    <t>KURBANOĞLU</t>
  </si>
  <si>
    <t>YEMENİCİ</t>
  </si>
  <si>
    <t>MUHSİN</t>
  </si>
  <si>
    <t>KELEŞ</t>
  </si>
  <si>
    <t>BEKİR</t>
  </si>
  <si>
    <t>AZAP</t>
  </si>
  <si>
    <t>YİĞİT</t>
  </si>
  <si>
    <t>GÜRKAN</t>
  </si>
  <si>
    <t>ABDULLAH</t>
  </si>
  <si>
    <t>BOSTANCI</t>
  </si>
  <si>
    <t>TEKİN</t>
  </si>
  <si>
    <t>ÖRS</t>
  </si>
  <si>
    <t>UFUK</t>
  </si>
  <si>
    <t>ATALAY</t>
  </si>
  <si>
    <t>KERMAN</t>
  </si>
  <si>
    <t>NURAN</t>
  </si>
  <si>
    <t>USLU</t>
  </si>
  <si>
    <t>ORDU</t>
  </si>
  <si>
    <t>ŞAHİNŞAH</t>
  </si>
  <si>
    <t>DERİN</t>
  </si>
  <si>
    <t>SUBAŞI</t>
  </si>
  <si>
    <t>ÇATALKAYA</t>
  </si>
  <si>
    <t>NİHAT</t>
  </si>
  <si>
    <t>YÖRÜK</t>
  </si>
  <si>
    <t>ORMANKIRAN</t>
  </si>
  <si>
    <t>SUAT</t>
  </si>
  <si>
    <t>KARAKAŞ</t>
  </si>
  <si>
    <t>ENİS</t>
  </si>
  <si>
    <t>İŞBİLEN</t>
  </si>
  <si>
    <t>BAŞARAN</t>
  </si>
  <si>
    <t>YAŞLI</t>
  </si>
  <si>
    <t>AÇMAZ</t>
  </si>
  <si>
    <t>HACI İBRAHİM</t>
  </si>
  <si>
    <t>YEGÜL</t>
  </si>
  <si>
    <t>FERİT</t>
  </si>
  <si>
    <t>AKMURAT</t>
  </si>
  <si>
    <t>SEBHADDİN</t>
  </si>
  <si>
    <t>NURETTİN</t>
  </si>
  <si>
    <t>MÜCAHİT</t>
  </si>
  <si>
    <t>YANILMAZ</t>
  </si>
  <si>
    <t>BURHAN</t>
  </si>
  <si>
    <t>KOCAMAN</t>
  </si>
  <si>
    <t>FETHİYE</t>
  </si>
  <si>
    <t>ATLI</t>
  </si>
  <si>
    <t>HACI</t>
  </si>
  <si>
    <t>AKPINAR</t>
  </si>
  <si>
    <t>ATAŞ</t>
  </si>
  <si>
    <t>MEHMET SAİT</t>
  </si>
  <si>
    <t>DAĞOĞLU</t>
  </si>
  <si>
    <t>EBUBEKİR</t>
  </si>
  <si>
    <t>IRMAK</t>
  </si>
  <si>
    <t>ATINÇ</t>
  </si>
  <si>
    <t>BAHADIR</t>
  </si>
  <si>
    <t>YASİN</t>
  </si>
  <si>
    <t>DELİKANLIOĞLU</t>
  </si>
  <si>
    <t>ÖRDEK</t>
  </si>
  <si>
    <t>BAL</t>
  </si>
  <si>
    <t>FİKRET</t>
  </si>
  <si>
    <t>ŞENGÜL</t>
  </si>
  <si>
    <t>ZEHNİ</t>
  </si>
  <si>
    <t>SÜZEN</t>
  </si>
  <si>
    <t>CAMAN</t>
  </si>
  <si>
    <t>CEMALETTİN</t>
  </si>
  <si>
    <t>BAŞSOY</t>
  </si>
  <si>
    <t>MUHLİS</t>
  </si>
  <si>
    <t>OSMAN KEMAL</t>
  </si>
  <si>
    <t>HAZNEDAR</t>
  </si>
  <si>
    <t>VAHDET</t>
  </si>
  <si>
    <t>CEVDET</t>
  </si>
  <si>
    <t>ÇİNAR</t>
  </si>
  <si>
    <t>RAMİZ</t>
  </si>
  <si>
    <t>BİLİCİ</t>
  </si>
  <si>
    <t>HAYDAR</t>
  </si>
  <si>
    <t>SAZLI</t>
  </si>
  <si>
    <t>MUHAMMED CEVDET</t>
  </si>
  <si>
    <t>ARİF HİKMET</t>
  </si>
  <si>
    <t>HASAN BASRİ</t>
  </si>
  <si>
    <t>ÇAKIR</t>
  </si>
  <si>
    <t>KARAÇOBAN</t>
  </si>
  <si>
    <t>MEMET SAİT</t>
  </si>
  <si>
    <t>KARABAKAN</t>
  </si>
  <si>
    <t>BELLİ</t>
  </si>
  <si>
    <t>YÜCEL AHMET</t>
  </si>
  <si>
    <t>İŞLEYEN</t>
  </si>
  <si>
    <t>ZİYREK</t>
  </si>
  <si>
    <t>BULUTLAR</t>
  </si>
  <si>
    <t>SERTOĞLU</t>
  </si>
  <si>
    <t>GÖRBİL</t>
  </si>
  <si>
    <t>ALİ SAİT</t>
  </si>
  <si>
    <t>ÇAKMAK</t>
  </si>
  <si>
    <t>MUHAMMET HALİS</t>
  </si>
  <si>
    <t>ÖZSOY</t>
  </si>
  <si>
    <t>RAFET</t>
  </si>
  <si>
    <t>DEMİRTAŞ</t>
  </si>
  <si>
    <t>ÖZEN</t>
  </si>
  <si>
    <t>MEHMET REMZİ</t>
  </si>
  <si>
    <t>ARAYIT</t>
  </si>
  <si>
    <t>HAN</t>
  </si>
  <si>
    <t>ERDAL</t>
  </si>
  <si>
    <t>ŞANLI</t>
  </si>
  <si>
    <t>İNÖNÜ</t>
  </si>
  <si>
    <t>ZEYNEP</t>
  </si>
  <si>
    <t>AKGÜN</t>
  </si>
  <si>
    <t>KAZIM</t>
  </si>
  <si>
    <t>KURT</t>
  </si>
  <si>
    <t>KALIN</t>
  </si>
  <si>
    <t>HAMİD</t>
  </si>
  <si>
    <t>YÜZÜGÜLLÜ</t>
  </si>
  <si>
    <t>ATAÇ</t>
  </si>
  <si>
    <t>VURAL</t>
  </si>
  <si>
    <t>NUH</t>
  </si>
  <si>
    <t>KOCAASLAN</t>
  </si>
  <si>
    <t>HACİ FEVZİ</t>
  </si>
  <si>
    <t>AKDOĞAN</t>
  </si>
  <si>
    <t>YILDIRIR</t>
  </si>
  <si>
    <t>MEHMET İHSAN</t>
  </si>
  <si>
    <t>TAHMAZOĞLU</t>
  </si>
  <si>
    <t>MUHAMMET RIDVAN</t>
  </si>
  <si>
    <t>FADILOĞLU</t>
  </si>
  <si>
    <t>MUSTAFA KEMAL</t>
  </si>
  <si>
    <t>SAKAROĞLU</t>
  </si>
  <si>
    <t>KAYMAKÇI</t>
  </si>
  <si>
    <t>KÜÇÜK</t>
  </si>
  <si>
    <t>SAVAŞ</t>
  </si>
  <si>
    <t>AKARÇEŞME</t>
  </si>
  <si>
    <t>KASIM</t>
  </si>
  <si>
    <t>KAZIM ZEKİ</t>
  </si>
  <si>
    <t>ŞENLİKOĞLU</t>
  </si>
  <si>
    <t>HAŞİM BİROL</t>
  </si>
  <si>
    <t>KARADERE</t>
  </si>
  <si>
    <t>HABİP</t>
  </si>
  <si>
    <t>USTA</t>
  </si>
  <si>
    <t>SOMUNCUOĞLU</t>
  </si>
  <si>
    <t>KILIÇASLAN</t>
  </si>
  <si>
    <t>KERİM</t>
  </si>
  <si>
    <t>TOLGA</t>
  </si>
  <si>
    <t>ERENER</t>
  </si>
  <si>
    <t>GEÇGEL</t>
  </si>
  <si>
    <t>EMÜR</t>
  </si>
  <si>
    <t>GÖRGÜLÜOĞLU</t>
  </si>
  <si>
    <t>YILANCI</t>
  </si>
  <si>
    <t>KARAPIÇAK</t>
  </si>
  <si>
    <t>HARUN</t>
  </si>
  <si>
    <t>KIRHASANOĞLU</t>
  </si>
  <si>
    <t>ÇİMEN</t>
  </si>
  <si>
    <t>GENEL</t>
  </si>
  <si>
    <t>AKSEL</t>
  </si>
  <si>
    <t>YEMEN</t>
  </si>
  <si>
    <t>TÜRKEL</t>
  </si>
  <si>
    <t>AZİZ</t>
  </si>
  <si>
    <t>NAS</t>
  </si>
  <si>
    <t>ŞERİF</t>
  </si>
  <si>
    <t>AYGÜN</t>
  </si>
  <si>
    <t>AYNUR</t>
  </si>
  <si>
    <t>ZORLU KAYA</t>
  </si>
  <si>
    <t>KANAT</t>
  </si>
  <si>
    <t>ZİYA</t>
  </si>
  <si>
    <t>ALTIPARMAK</t>
  </si>
  <si>
    <t>NİDAİ</t>
  </si>
  <si>
    <t>KÖROĞLU</t>
  </si>
  <si>
    <t>SERVET</t>
  </si>
  <si>
    <t>TUNÇ</t>
  </si>
  <si>
    <t>DİLEK</t>
  </si>
  <si>
    <t>HATİPOĞLU</t>
  </si>
  <si>
    <t>SEFERİ</t>
  </si>
  <si>
    <t>YİLMAZ</t>
  </si>
  <si>
    <t>İSMAİL RÜŞTÜ</t>
  </si>
  <si>
    <t>AKİF</t>
  </si>
  <si>
    <t>RUKEN</t>
  </si>
  <si>
    <t>KİMYECİ</t>
  </si>
  <si>
    <t>NAZIM</t>
  </si>
  <si>
    <t>ÇULHA</t>
  </si>
  <si>
    <t>VURUCU</t>
  </si>
  <si>
    <t>TOKSOY</t>
  </si>
  <si>
    <t>SEYFİ</t>
  </si>
  <si>
    <t>DİNGİL</t>
  </si>
  <si>
    <t>PAÇ</t>
  </si>
  <si>
    <t>ALTAN</t>
  </si>
  <si>
    <t>ŞANVERDİ</t>
  </si>
  <si>
    <t>MİTHAT</t>
  </si>
  <si>
    <t>NEHİR</t>
  </si>
  <si>
    <t>KALKAN</t>
  </si>
  <si>
    <t>TEKSAY</t>
  </si>
  <si>
    <t>REŞAT</t>
  </si>
  <si>
    <t>BAŞKARA</t>
  </si>
  <si>
    <t>VAROL</t>
  </si>
  <si>
    <t>YİKİT</t>
  </si>
  <si>
    <t>KURBAN</t>
  </si>
  <si>
    <t>TEVFİK</t>
  </si>
  <si>
    <t>PALA</t>
  </si>
  <si>
    <t>ŞENGÖL</t>
  </si>
  <si>
    <t>SEZGİN</t>
  </si>
  <si>
    <t>FAHRETDİN</t>
  </si>
  <si>
    <t>GÖZGÜN</t>
  </si>
  <si>
    <t>SEZAYİ</t>
  </si>
  <si>
    <t>AVŞAR</t>
  </si>
  <si>
    <t>YUSUF ZİYA</t>
  </si>
  <si>
    <t>GÜNAYDIN</t>
  </si>
  <si>
    <t>KAZIM ÖNDER</t>
  </si>
  <si>
    <t>YUSUF MURAT</t>
  </si>
  <si>
    <t>PARLAK</t>
  </si>
  <si>
    <t>ALİ İHSAN</t>
  </si>
  <si>
    <t>TEMURÇİN</t>
  </si>
  <si>
    <t>CİVELEKOĞLU</t>
  </si>
  <si>
    <t>ÜSTÜN</t>
  </si>
  <si>
    <t>DERVİŞ</t>
  </si>
  <si>
    <t>İSA</t>
  </si>
  <si>
    <t>ÇARKACI</t>
  </si>
  <si>
    <t>ÜNVERDİ</t>
  </si>
  <si>
    <t>HALİL HİLMİ</t>
  </si>
  <si>
    <t>AYTAÇ</t>
  </si>
  <si>
    <t>AHMET HAŞİMİ</t>
  </si>
  <si>
    <t>BALTACI</t>
  </si>
  <si>
    <t>BATTAL</t>
  </si>
  <si>
    <t>İLGEZDİ</t>
  </si>
  <si>
    <t>HANAY HANDAN</t>
  </si>
  <si>
    <t>TOPRAK BENLİ</t>
  </si>
  <si>
    <t>ÇAĞIRICI</t>
  </si>
  <si>
    <t>DEVELİOĞLU</t>
  </si>
  <si>
    <t>KERİMOĞLU</t>
  </si>
  <si>
    <t>MEVLÜT</t>
  </si>
  <si>
    <t>AYDINER</t>
  </si>
  <si>
    <t>HAZİNEDAR</t>
  </si>
  <si>
    <t>ÇELİKBİLEK</t>
  </si>
  <si>
    <t>AHMET MİSBAH</t>
  </si>
  <si>
    <t>DEMİRCAN</t>
  </si>
  <si>
    <t>CEM</t>
  </si>
  <si>
    <t>KARA</t>
  </si>
  <si>
    <t>POYRAZ</t>
  </si>
  <si>
    <t>MEHMET TEVFİK</t>
  </si>
  <si>
    <t>GÖKSU</t>
  </si>
  <si>
    <t>NECMİ</t>
  </si>
  <si>
    <t>KADIOĞLU</t>
  </si>
  <si>
    <t>HASAN TAHSİN</t>
  </si>
  <si>
    <t>ŞAKİR YÜCEL</t>
  </si>
  <si>
    <t>AYKURT</t>
  </si>
  <si>
    <t>NUHOĞLU</t>
  </si>
  <si>
    <t>FAZLI</t>
  </si>
  <si>
    <t>ALTINOK</t>
  </si>
  <si>
    <t>TEMEL</t>
  </si>
  <si>
    <t>KARADENİZ</t>
  </si>
  <si>
    <t>SALİH KENAN</t>
  </si>
  <si>
    <t>ALTUNAY</t>
  </si>
  <si>
    <t>TABAKOĞLU</t>
  </si>
  <si>
    <t>HASAN HAYRİ</t>
  </si>
  <si>
    <t>YAZICI</t>
  </si>
  <si>
    <t>HİLMİ</t>
  </si>
  <si>
    <t>TÜRKMEN</t>
  </si>
  <si>
    <t>ÇALKAYA</t>
  </si>
  <si>
    <t>SESLİ</t>
  </si>
  <si>
    <t>KARABAĞ</t>
  </si>
  <si>
    <t>GÖNENÇ</t>
  </si>
  <si>
    <t>SÜLEYMAN VASFİ</t>
  </si>
  <si>
    <t>ŞENTÜRK</t>
  </si>
  <si>
    <t>OLGUN</t>
  </si>
  <si>
    <t>LEVENT</t>
  </si>
  <si>
    <t>PİRİŞTİNA</t>
  </si>
  <si>
    <t>DALGIÇ</t>
  </si>
  <si>
    <t>TOSUN</t>
  </si>
  <si>
    <t>DEMİRAĞ</t>
  </si>
  <si>
    <t>HALİL İBRAHİM</t>
  </si>
  <si>
    <t>ŞENOL</t>
  </si>
  <si>
    <t>ÖZDEM MUSTAFA</t>
  </si>
  <si>
    <t>İNCE</t>
  </si>
  <si>
    <t>SELVİTOPU</t>
  </si>
  <si>
    <t>HÜSEYİN MUTLU</t>
  </si>
  <si>
    <t>UĞURLİ</t>
  </si>
  <si>
    <t>SADIK</t>
  </si>
  <si>
    <t>DOĞRUER</t>
  </si>
  <si>
    <t>KİRAZ</t>
  </si>
  <si>
    <t>SALİHA</t>
  </si>
  <si>
    <t>SEMA</t>
  </si>
  <si>
    <t>PEKDAŞ</t>
  </si>
  <si>
    <t>MENDERES</t>
  </si>
  <si>
    <t>SOYLU</t>
  </si>
  <si>
    <t>ABDÜL</t>
  </si>
  <si>
    <t>BATUR</t>
  </si>
  <si>
    <t>ABDURRAHMAN MAHMUT</t>
  </si>
  <si>
    <t>BADEM</t>
  </si>
  <si>
    <t>MUSTAFA TUNÇ</t>
  </si>
  <si>
    <t>SOYER</t>
  </si>
  <si>
    <t>DAHİ ZEYNEL</t>
  </si>
  <si>
    <t>ÇİÇEK</t>
  </si>
  <si>
    <t>ADNAN YAŞAR</t>
  </si>
  <si>
    <t>GÖRMEZ</t>
  </si>
  <si>
    <t>SİBEL</t>
  </si>
  <si>
    <t>UYAR</t>
  </si>
  <si>
    <t>MEHMET FATİH</t>
  </si>
  <si>
    <t>BAKİ</t>
  </si>
  <si>
    <t>TEZCAN</t>
  </si>
  <si>
    <t>ÜZEYİR</t>
  </si>
  <si>
    <t>KIZILSEKİ</t>
  </si>
  <si>
    <t>OKAY</t>
  </si>
  <si>
    <t>NURSİ</t>
  </si>
  <si>
    <t>ÇELEĞEN</t>
  </si>
  <si>
    <t>HÜSEYİN COŞKUN</t>
  </si>
  <si>
    <t>AKKUŞ</t>
  </si>
  <si>
    <t>HANEFİ</t>
  </si>
  <si>
    <t>MAHÇİÇEK</t>
  </si>
  <si>
    <t>YAKUP HAMDİ</t>
  </si>
  <si>
    <t>BOZDAĞ</t>
  </si>
  <si>
    <t>ERTUĞRUL</t>
  </si>
  <si>
    <t>BAŞ</t>
  </si>
  <si>
    <t>VERGİLİ</t>
  </si>
  <si>
    <t>ÇAYLI</t>
  </si>
  <si>
    <t>BÜYÜKKARCI</t>
  </si>
  <si>
    <t>ŞERAFETTİN</t>
  </si>
  <si>
    <t>BULGURCU</t>
  </si>
  <si>
    <t>CELİL</t>
  </si>
  <si>
    <t>YAĞIZ</t>
  </si>
  <si>
    <t>SÖZKESEN</t>
  </si>
  <si>
    <t>DERVİŞ MEHMET</t>
  </si>
  <si>
    <t>ALANLI</t>
  </si>
  <si>
    <t>TALAY</t>
  </si>
  <si>
    <t>SAMUR</t>
  </si>
  <si>
    <t>TOPTAŞ</t>
  </si>
  <si>
    <t>ERÇETİN</t>
  </si>
  <si>
    <t>ALTAY</t>
  </si>
  <si>
    <t>VARGÜN</t>
  </si>
  <si>
    <t>BİNGÜL</t>
  </si>
  <si>
    <t>NEVZAT</t>
  </si>
  <si>
    <t>MURTAZA</t>
  </si>
  <si>
    <t>KARAÇANTA</t>
  </si>
  <si>
    <t>GÖKSAL</t>
  </si>
  <si>
    <t>ALTUN</t>
  </si>
  <si>
    <t>URAY</t>
  </si>
  <si>
    <t>RIDVAN</t>
  </si>
  <si>
    <t>OYAR</t>
  </si>
  <si>
    <t>ÇOLAK</t>
  </si>
  <si>
    <t>AYANOĞLU</t>
  </si>
  <si>
    <t>OSMAN NURİ</t>
  </si>
  <si>
    <t>CİVELEK</t>
  </si>
  <si>
    <t>ABDULLAH BOZKURT</t>
  </si>
  <si>
    <t>EKEŞ</t>
  </si>
  <si>
    <t>HASAN FEHMİ</t>
  </si>
  <si>
    <t>MÜMTAZ</t>
  </si>
  <si>
    <t>ALİUSTAOĞLU</t>
  </si>
  <si>
    <t>ZÜHTÜ</t>
  </si>
  <si>
    <t>DANACI</t>
  </si>
  <si>
    <t>ENGİN</t>
  </si>
  <si>
    <t>UZUNER</t>
  </si>
  <si>
    <t>BABAŞ</t>
  </si>
  <si>
    <t>AYDINLI</t>
  </si>
  <si>
    <t>ŞİNASİ</t>
  </si>
  <si>
    <t>GÜLCÜOĞLU</t>
  </si>
  <si>
    <t>CABBAR</t>
  </si>
  <si>
    <t>EKİCİ</t>
  </si>
  <si>
    <t>KARAYOL</t>
  </si>
  <si>
    <t>BÜYÜKKILIÇ</t>
  </si>
  <si>
    <t>HALİT</t>
  </si>
  <si>
    <t>ALİ OSMAN</t>
  </si>
  <si>
    <t>EROĞLU</t>
  </si>
  <si>
    <t>HACI MUSTAFA</t>
  </si>
  <si>
    <t>PALANCIOĞLU</t>
  </si>
  <si>
    <t>FAHRETTİN</t>
  </si>
  <si>
    <t>ESAT</t>
  </si>
  <si>
    <t>AKDENİZ</t>
  </si>
  <si>
    <t>DEDELİOĞLU</t>
  </si>
  <si>
    <t>ULUYOL</t>
  </si>
  <si>
    <t>ÖZDEM</t>
  </si>
  <si>
    <t>ÖZÇELİK</t>
  </si>
  <si>
    <t>MENDUH</t>
  </si>
  <si>
    <t>BAĞRIAÇIK</t>
  </si>
  <si>
    <t>SAYGILI</t>
  </si>
  <si>
    <t>BİLDİK</t>
  </si>
  <si>
    <t>SUNGUR</t>
  </si>
  <si>
    <t>KIRCI</t>
  </si>
  <si>
    <t>SERTAÇ</t>
  </si>
  <si>
    <t>BALYEMEZ</t>
  </si>
  <si>
    <t>DİNDAR</t>
  </si>
  <si>
    <t>SEÇEN</t>
  </si>
  <si>
    <t>ŞAHABETTİN</t>
  </si>
  <si>
    <t>VARDAR</t>
  </si>
  <si>
    <t>GÜREL</t>
  </si>
  <si>
    <t>KOŞDEMİR</t>
  </si>
  <si>
    <t>KASAP</t>
  </si>
  <si>
    <t>MEHMET SİYAM</t>
  </si>
  <si>
    <t>KESİMOĞLU</t>
  </si>
  <si>
    <t>BALCI</t>
  </si>
  <si>
    <t>LÜTFÜ</t>
  </si>
  <si>
    <t>NALBANT</t>
  </si>
  <si>
    <t>HALEBAK</t>
  </si>
  <si>
    <t>AÇIKEL</t>
  </si>
  <si>
    <t>SERDAR</t>
  </si>
  <si>
    <t>TÜRKER</t>
  </si>
  <si>
    <t>CİNGÖZ</t>
  </si>
  <si>
    <t>BORA</t>
  </si>
  <si>
    <t>SEDAT</t>
  </si>
  <si>
    <t>BALKI</t>
  </si>
  <si>
    <t>KARAHAN</t>
  </si>
  <si>
    <t>DENİZ</t>
  </si>
  <si>
    <t>TEKELİ</t>
  </si>
  <si>
    <t>ERHAN</t>
  </si>
  <si>
    <t>TALU</t>
  </si>
  <si>
    <t>NAZMİ</t>
  </si>
  <si>
    <t>AY</t>
  </si>
  <si>
    <t>BAHÇECİ</t>
  </si>
  <si>
    <t>HAKKI</t>
  </si>
  <si>
    <t>AYAZ</t>
  </si>
  <si>
    <t>ŞEVKİ</t>
  </si>
  <si>
    <t>KARABACAK</t>
  </si>
  <si>
    <t>ALİ HAYDAR</t>
  </si>
  <si>
    <t>TOLTAR</t>
  </si>
  <si>
    <t>KÖŞKER</t>
  </si>
  <si>
    <t>ELLİBEŞ</t>
  </si>
  <si>
    <t>KÖKEN</t>
  </si>
  <si>
    <t>ÜZÜLMEZ</t>
  </si>
  <si>
    <t>BARAN</t>
  </si>
  <si>
    <t>TULUKCU</t>
  </si>
  <si>
    <t>MUHARREM</t>
  </si>
  <si>
    <t>DERE</t>
  </si>
  <si>
    <t>ÖZALTUN</t>
  </si>
  <si>
    <t>GÜN</t>
  </si>
  <si>
    <t>EKİZOĞLU</t>
  </si>
  <si>
    <t>HAMDİ</t>
  </si>
  <si>
    <t>KISA</t>
  </si>
  <si>
    <t>KOÇ</t>
  </si>
  <si>
    <t>NURİŞEN</t>
  </si>
  <si>
    <t>KOÇAK</t>
  </si>
  <si>
    <t>ÖZGÜVEN</t>
  </si>
  <si>
    <t>HADİMİOĞLU</t>
  </si>
  <si>
    <t>ORAL</t>
  </si>
  <si>
    <t>MEHMET NURİ</t>
  </si>
  <si>
    <t>ÖDÜK</t>
  </si>
  <si>
    <t>YAKA</t>
  </si>
  <si>
    <t>HANÇERLİ</t>
  </si>
  <si>
    <t>FATMA</t>
  </si>
  <si>
    <t>TORU</t>
  </si>
  <si>
    <t>NAFİZ</t>
  </si>
  <si>
    <t>UĞUR İBRAHİM</t>
  </si>
  <si>
    <t>TUTAL</t>
  </si>
  <si>
    <t>ARI</t>
  </si>
  <si>
    <t>AKBUĞA</t>
  </si>
  <si>
    <t>KOÇER</t>
  </si>
  <si>
    <t>ABDULLAH EMRE</t>
  </si>
  <si>
    <t>DEMİRHAN</t>
  </si>
  <si>
    <t>ASAF</t>
  </si>
  <si>
    <t>AKAR</t>
  </si>
  <si>
    <t>BAŞER</t>
  </si>
  <si>
    <t>İLYAS</t>
  </si>
  <si>
    <t>SAHVET</t>
  </si>
  <si>
    <t>KOCA</t>
  </si>
  <si>
    <t>ARIK</t>
  </si>
  <si>
    <t>KARACA</t>
  </si>
  <si>
    <t>MEHMED ALİ</t>
  </si>
  <si>
    <t>SARAOĞLU</t>
  </si>
  <si>
    <t>SARAÇOĞLU</t>
  </si>
  <si>
    <t>CAVİT</t>
  </si>
  <si>
    <t>ORAN</t>
  </si>
  <si>
    <t>SÜMER</t>
  </si>
  <si>
    <t>BÜTÜNER</t>
  </si>
  <si>
    <t>RASİM</t>
  </si>
  <si>
    <t>DAŞHAN</t>
  </si>
  <si>
    <t>ARTUN</t>
  </si>
  <si>
    <t>DEMİRAY</t>
  </si>
  <si>
    <t>AGAH</t>
  </si>
  <si>
    <t>AŞKIN</t>
  </si>
  <si>
    <t>KAZGAN</t>
  </si>
  <si>
    <t>CÖMERTOĞLU</t>
  </si>
  <si>
    <t>KIZILDAŞ</t>
  </si>
  <si>
    <t>ESER</t>
  </si>
  <si>
    <t>VAHAP</t>
  </si>
  <si>
    <t>GÜLBEY</t>
  </si>
  <si>
    <t>ALİSEYDİ</t>
  </si>
  <si>
    <t>MİLLİOĞULLARI</t>
  </si>
  <si>
    <t>AKDEMİR</t>
  </si>
  <si>
    <t>BOYRAZ</t>
  </si>
  <si>
    <t>HACI UĞUR</t>
  </si>
  <si>
    <t>ALHAN</t>
  </si>
  <si>
    <t>HIZLI</t>
  </si>
  <si>
    <t>YAŞAR İSMAİL</t>
  </si>
  <si>
    <t>GEDÜZ</t>
  </si>
  <si>
    <t>MERGEN</t>
  </si>
  <si>
    <t>KAYDA</t>
  </si>
  <si>
    <t>YARALI</t>
  </si>
  <si>
    <t>NURULLAH</t>
  </si>
  <si>
    <t>ERGENE</t>
  </si>
  <si>
    <t>ŞİRİN</t>
  </si>
  <si>
    <t>ÇERÇİ</t>
  </si>
  <si>
    <t>SİPCİK</t>
  </si>
  <si>
    <t>SABAHAT</t>
  </si>
  <si>
    <t>ASI</t>
  </si>
  <si>
    <t>NECLA</t>
  </si>
  <si>
    <t>ŞEHMUS</t>
  </si>
  <si>
    <t>NASIROĞLU</t>
  </si>
  <si>
    <t>SARA</t>
  </si>
  <si>
    <t>MEHMET AYDIN</t>
  </si>
  <si>
    <t>ALÖKMEN</t>
  </si>
  <si>
    <t>HAYRETTİN</t>
  </si>
  <si>
    <t>MEHMET FAZIL</t>
  </si>
  <si>
    <t>TÜRK</t>
  </si>
  <si>
    <t>TÜRE</t>
  </si>
  <si>
    <t>FERAT</t>
  </si>
  <si>
    <t>AKTAN</t>
  </si>
  <si>
    <t>BALLI</t>
  </si>
  <si>
    <t>TEPEBAĞLI</t>
  </si>
  <si>
    <t>MÜKERREM</t>
  </si>
  <si>
    <t>TOLLU</t>
  </si>
  <si>
    <t>GÜNEL</t>
  </si>
  <si>
    <t>TARHAN</t>
  </si>
  <si>
    <t>NEBİ</t>
  </si>
  <si>
    <t>ŞEVKET</t>
  </si>
  <si>
    <t>HAMİT</t>
  </si>
  <si>
    <t>KOCADON</t>
  </si>
  <si>
    <t>ŞAŞMAZ</t>
  </si>
  <si>
    <t>MUSTAFA ŞENER</t>
  </si>
  <si>
    <t>TOKCAN</t>
  </si>
  <si>
    <t>BEHÇET</t>
  </si>
  <si>
    <t>SAATCI</t>
  </si>
  <si>
    <t>CEYLAN</t>
  </si>
  <si>
    <t>MUHAMMET ALİ</t>
  </si>
  <si>
    <t>TOKAT</t>
  </si>
  <si>
    <t>KARAÇELİK</t>
  </si>
  <si>
    <t>OTGÖZ</t>
  </si>
  <si>
    <t>KARAARSLAN</t>
  </si>
  <si>
    <t>HASAN HAŞMET</t>
  </si>
  <si>
    <t>MEMET</t>
  </si>
  <si>
    <t>TANRIVERDİ</t>
  </si>
  <si>
    <t>KEREM</t>
  </si>
  <si>
    <t>GÜNDOĞDU</t>
  </si>
  <si>
    <t>FİGEN</t>
  </si>
  <si>
    <t>GÖKSEL</t>
  </si>
  <si>
    <t>KAVÇAN</t>
  </si>
  <si>
    <t>MURSEL</t>
  </si>
  <si>
    <t>MEHMET SUAT</t>
  </si>
  <si>
    <t>ÖZGÜL</t>
  </si>
  <si>
    <t>HAŞİM</t>
  </si>
  <si>
    <t>HALİS</t>
  </si>
  <si>
    <t>SUPHİ</t>
  </si>
  <si>
    <t>ÖZBAYAM</t>
  </si>
  <si>
    <t>MEHMET EŞREF</t>
  </si>
  <si>
    <t>MENDEŞ</t>
  </si>
  <si>
    <t>ÖĞÜT</t>
  </si>
  <si>
    <t>ATILGAN</t>
  </si>
  <si>
    <t>BEDRETTİN</t>
  </si>
  <si>
    <t>YALÇİN</t>
  </si>
  <si>
    <t>ÇİFTÇİ</t>
  </si>
  <si>
    <t>FEYAT</t>
  </si>
  <si>
    <t>ASYA</t>
  </si>
  <si>
    <t>SABİTE</t>
  </si>
  <si>
    <t>EKİNCİ</t>
  </si>
  <si>
    <t>TİFTİK</t>
  </si>
  <si>
    <t>FERHAT</t>
  </si>
  <si>
    <t>ERTAŞ</t>
  </si>
  <si>
    <t>ALPASLAN</t>
  </si>
  <si>
    <t>İLKER</t>
  </si>
  <si>
    <t>YÜREKLİ</t>
  </si>
  <si>
    <t>VAHDİ</t>
  </si>
  <si>
    <t>ARISOY</t>
  </si>
  <si>
    <t>ALİ RIZA</t>
  </si>
  <si>
    <t>SELMANPAKOĞLU</t>
  </si>
  <si>
    <t>CELALETTİN</t>
  </si>
  <si>
    <t>DURU</t>
  </si>
  <si>
    <t>TOPÇU</t>
  </si>
  <si>
    <t>CİNGİL</t>
  </si>
  <si>
    <t>ELMA</t>
  </si>
  <si>
    <t>ERDOĞMUŞ</t>
  </si>
  <si>
    <t>KARAASLAN</t>
  </si>
  <si>
    <t>ÜNVER</t>
  </si>
  <si>
    <t>DEMİRALP</t>
  </si>
  <si>
    <t>ŞAMMA</t>
  </si>
  <si>
    <t>TOKGÖZ</t>
  </si>
  <si>
    <t>İLERİ</t>
  </si>
  <si>
    <t>BEYTULLAH</t>
  </si>
  <si>
    <t>KİRAZCI</t>
  </si>
  <si>
    <t>SITKI</t>
  </si>
  <si>
    <t>ERAT</t>
  </si>
  <si>
    <t>BALCAN</t>
  </si>
  <si>
    <t>GÜZEL</t>
  </si>
  <si>
    <t>ÇAMUR</t>
  </si>
  <si>
    <t>ERYILMAZ</t>
  </si>
  <si>
    <t>YILDIRAY</t>
  </si>
  <si>
    <t>TOK</t>
  </si>
  <si>
    <t>ÇIKAN</t>
  </si>
  <si>
    <t>MUSALLİ</t>
  </si>
  <si>
    <t>TAKYAN</t>
  </si>
  <si>
    <t>MAKSUT</t>
  </si>
  <si>
    <t>GÖRGÜLÜ</t>
  </si>
  <si>
    <t>AKGÜMÜŞ</t>
  </si>
  <si>
    <t>UĞURLU</t>
  </si>
  <si>
    <t>TEKİNTAŞ</t>
  </si>
  <si>
    <t>İZZET</t>
  </si>
  <si>
    <t>GÜNDOĞAR</t>
  </si>
  <si>
    <t>ALAHİTDİN</t>
  </si>
  <si>
    <t>GİDEN</t>
  </si>
  <si>
    <t>YANIK</t>
  </si>
  <si>
    <t>ANLAYAN</t>
  </si>
  <si>
    <t>ALİ KEMAL</t>
  </si>
  <si>
    <t>MERT</t>
  </si>
  <si>
    <t>TALİP</t>
  </si>
  <si>
    <t>YALÇINKAYA</t>
  </si>
  <si>
    <t>BAHRİ</t>
  </si>
  <si>
    <t>GÜNAN MURAT</t>
  </si>
  <si>
    <t>BAHTİYAR</t>
  </si>
  <si>
    <t>TÜRKCAN</t>
  </si>
  <si>
    <t>ÇAMYAR</t>
  </si>
  <si>
    <t>OSMANİYE</t>
  </si>
  <si>
    <t>BAZ</t>
  </si>
  <si>
    <t>SOY</t>
  </si>
  <si>
    <t>ÖKKEŞ</t>
  </si>
  <si>
    <t>NAMLI</t>
  </si>
  <si>
    <t>BÜYÜKÖZTÜRK</t>
  </si>
  <si>
    <t>MUSTAFA NURİ</t>
  </si>
  <si>
    <t>TOPRAKKALE</t>
  </si>
  <si>
    <t>AHMET NACİ</t>
  </si>
  <si>
    <t>AYTEMİZ</t>
  </si>
  <si>
    <t>HAŞİMOĞLU</t>
  </si>
  <si>
    <t>KÜLÜNKOĞLU</t>
  </si>
  <si>
    <t>NECİP</t>
  </si>
  <si>
    <t>ESMEN</t>
  </si>
  <si>
    <t>SAMANGÜL</t>
  </si>
  <si>
    <t>ÖZBALABAN</t>
  </si>
  <si>
    <t>HALİM KAZİM</t>
  </si>
  <si>
    <t>BEKAR</t>
  </si>
  <si>
    <t>KÖSOĞLU</t>
  </si>
  <si>
    <t>KENAN</t>
  </si>
  <si>
    <t>BASA</t>
  </si>
  <si>
    <t>ALAETTİN</t>
  </si>
  <si>
    <t>MUSA SUREYYA</t>
  </si>
  <si>
    <t>KARAKULLUKÇU</t>
  </si>
  <si>
    <t>SOĞUK</t>
  </si>
  <si>
    <t>İSPİROĞLU</t>
  </si>
  <si>
    <t>ZEYNUR</t>
  </si>
  <si>
    <t>ÖZEL</t>
  </si>
  <si>
    <t>CEVAT</t>
  </si>
  <si>
    <t>KESER</t>
  </si>
  <si>
    <t>YILMAZER</t>
  </si>
  <si>
    <t>TACETTİN</t>
  </si>
  <si>
    <t>ÖZKARAMAN</t>
  </si>
  <si>
    <t>HADİ</t>
  </si>
  <si>
    <t>KILAĞUZ</t>
  </si>
  <si>
    <t>İSHAK</t>
  </si>
  <si>
    <t>TAŞÇI</t>
  </si>
  <si>
    <t>BELUR</t>
  </si>
  <si>
    <t>ZİHNİ</t>
  </si>
  <si>
    <t>İKİZ</t>
  </si>
  <si>
    <t>SARICAOĞLU</t>
  </si>
  <si>
    <t>ÖZBALCI</t>
  </si>
  <si>
    <t>TOGAR</t>
  </si>
  <si>
    <t>KUL</t>
  </si>
  <si>
    <t>İBRAHİM SADIK</t>
  </si>
  <si>
    <t>EDİS</t>
  </si>
  <si>
    <t>KIYMA</t>
  </si>
  <si>
    <t>TOPALOĞLU</t>
  </si>
  <si>
    <t>CANBULAT</t>
  </si>
  <si>
    <t>ENES</t>
  </si>
  <si>
    <t>PEKTAŞ</t>
  </si>
  <si>
    <t>KARAATAY</t>
  </si>
  <si>
    <t>DÜJVAR</t>
  </si>
  <si>
    <t>OLAŞ</t>
  </si>
  <si>
    <t>TEYYAR</t>
  </si>
  <si>
    <t>SERHAT</t>
  </si>
  <si>
    <t>BAKIRHAN</t>
  </si>
  <si>
    <t>NECAT</t>
  </si>
  <si>
    <t>CELLEK</t>
  </si>
  <si>
    <t>MEMDUHOĞLU</t>
  </si>
  <si>
    <t>ERGÜN</t>
  </si>
  <si>
    <t>ŞEFİK</t>
  </si>
  <si>
    <t>ÇAKICI</t>
  </si>
  <si>
    <t>İSTANBULLU</t>
  </si>
  <si>
    <t>BELOVACIKLI</t>
  </si>
  <si>
    <t>PEKER</t>
  </si>
  <si>
    <t>HALİL DİLEK</t>
  </si>
  <si>
    <t>HAYATİ</t>
  </si>
  <si>
    <t>MERMER</t>
  </si>
  <si>
    <t>GÖK</t>
  </si>
  <si>
    <t>NECDET OKTAY</t>
  </si>
  <si>
    <t>YENİDÜNYA</t>
  </si>
  <si>
    <t>GÜRÜN</t>
  </si>
  <si>
    <t>NAMİ</t>
  </si>
  <si>
    <t>MİTAT</t>
  </si>
  <si>
    <t>PEHLÜL</t>
  </si>
  <si>
    <t>KANGAL</t>
  </si>
  <si>
    <t>EPSİLELİ</t>
  </si>
  <si>
    <t>HAKVERDİ</t>
  </si>
  <si>
    <t>AHMET TURGAY</t>
  </si>
  <si>
    <t>GÜLKANAT</t>
  </si>
  <si>
    <t>NAVRUZ</t>
  </si>
  <si>
    <t>SAYIT AHMET</t>
  </si>
  <si>
    <t>ABDÜLHAKİM</t>
  </si>
  <si>
    <t>MEHMET FARUK</t>
  </si>
  <si>
    <t>FEVZİ</t>
  </si>
  <si>
    <t>DEMİRKOL</t>
  </si>
  <si>
    <t>ÖZYAVUZ</t>
  </si>
  <si>
    <t>ASLAN ALİ</t>
  </si>
  <si>
    <t>BAYIK</t>
  </si>
  <si>
    <t>RESUL</t>
  </si>
  <si>
    <t>ŞANSAL</t>
  </si>
  <si>
    <t>EMRULLAH</t>
  </si>
  <si>
    <t>CİN</t>
  </si>
  <si>
    <t>ATAMAN</t>
  </si>
  <si>
    <t>ECE</t>
  </si>
  <si>
    <t>AKTUĞ</t>
  </si>
  <si>
    <t>HALEF</t>
  </si>
  <si>
    <t>İNAN</t>
  </si>
  <si>
    <t>AKMAN</t>
  </si>
  <si>
    <t>MEHMET MUHDİ</t>
  </si>
  <si>
    <t>RABİA</t>
  </si>
  <si>
    <t>TEKAS</t>
  </si>
  <si>
    <t>NADİR</t>
  </si>
  <si>
    <t>ABDULĞAFUR</t>
  </si>
  <si>
    <t>RÜZGAR</t>
  </si>
  <si>
    <t>EMİNE</t>
  </si>
  <si>
    <t>ESMER</t>
  </si>
  <si>
    <t>SADUN</t>
  </si>
  <si>
    <t>KADIRHAN</t>
  </si>
  <si>
    <t>CEHVER</t>
  </si>
  <si>
    <t>BENEK</t>
  </si>
  <si>
    <t>BABAT</t>
  </si>
  <si>
    <t>HACİ</t>
  </si>
  <si>
    <t>ÜREN</t>
  </si>
  <si>
    <t>AKAY</t>
  </si>
  <si>
    <t>BAYSAN</t>
  </si>
  <si>
    <t>FEHMİ</t>
  </si>
  <si>
    <t>ALTAYOĞLU</t>
  </si>
  <si>
    <t>MANDALI</t>
  </si>
  <si>
    <t>YURDAKUL</t>
  </si>
  <si>
    <t>UYAN</t>
  </si>
  <si>
    <t>TEPE</t>
  </si>
  <si>
    <t>MEHMET EKREM</t>
  </si>
  <si>
    <t>EŞKİNAT</t>
  </si>
  <si>
    <t>GÜRER</t>
  </si>
  <si>
    <t>HACI YUSUF</t>
  </si>
  <si>
    <t>GEÇENE</t>
  </si>
  <si>
    <t>ARIKAN</t>
  </si>
  <si>
    <t>LÜTVÜ</t>
  </si>
  <si>
    <t>TUNÇEL</t>
  </si>
  <si>
    <t>ŞENEL</t>
  </si>
  <si>
    <t>ÖZDİLEK</t>
  </si>
  <si>
    <t>PERVANLAR</t>
  </si>
  <si>
    <t>NECAATTİN</t>
  </si>
  <si>
    <t>BOLHAN</t>
  </si>
  <si>
    <t>KÜLEKÇİ</t>
  </si>
  <si>
    <t>CEMİL</t>
  </si>
  <si>
    <t>COŞAR</t>
  </si>
  <si>
    <t>AĞIL</t>
  </si>
  <si>
    <t>HABİB</t>
  </si>
  <si>
    <t>CAFER ÜNAL</t>
  </si>
  <si>
    <t>BEKLER</t>
  </si>
  <si>
    <t>LÜTFİ</t>
  </si>
  <si>
    <t>VİDİNEL</t>
  </si>
  <si>
    <t>ÇEBİ</t>
  </si>
  <si>
    <t>BIÇAKÇIOĞLU</t>
  </si>
  <si>
    <t>AŞIK</t>
  </si>
  <si>
    <t>ABİDİN</t>
  </si>
  <si>
    <t>TEKKE</t>
  </si>
  <si>
    <t>KORAY</t>
  </si>
  <si>
    <t>KOÇHAN</t>
  </si>
  <si>
    <t>SALİM SALİH</t>
  </si>
  <si>
    <t>SARIALİOĞLU</t>
  </si>
  <si>
    <t>AHMET METİN</t>
  </si>
  <si>
    <t>KURUKIZ</t>
  </si>
  <si>
    <t>BEŞEL</t>
  </si>
  <si>
    <t>BALTA</t>
  </si>
  <si>
    <t>SAĞIROĞLU</t>
  </si>
  <si>
    <t>AHMET ŞADAN</t>
  </si>
  <si>
    <t>CELALEDDİN</t>
  </si>
  <si>
    <t>KIRMIZIÇİÇEK</t>
  </si>
  <si>
    <t>FATİH MEHMET</t>
  </si>
  <si>
    <t>MAÇOĞLU</t>
  </si>
  <si>
    <t>MÜSLÜM</t>
  </si>
  <si>
    <t>BUL</t>
  </si>
  <si>
    <t>BİÇER</t>
  </si>
  <si>
    <t>ARPACI</t>
  </si>
  <si>
    <t>FEYZİ</t>
  </si>
  <si>
    <t>NACİ</t>
  </si>
  <si>
    <t>ÇAKAR</t>
  </si>
  <si>
    <t>SAZLIGÖL</t>
  </si>
  <si>
    <t>ADA</t>
  </si>
  <si>
    <t>TOZLU</t>
  </si>
  <si>
    <t>CAHAN</t>
  </si>
  <si>
    <t>MEHMET GARİP</t>
  </si>
  <si>
    <t>CELATTİN</t>
  </si>
  <si>
    <t>BARTU</t>
  </si>
  <si>
    <t>DİBA</t>
  </si>
  <si>
    <t>SİNAN</t>
  </si>
  <si>
    <t>AYGÜL</t>
  </si>
  <si>
    <t>BİDAV</t>
  </si>
  <si>
    <t>HANDAN</t>
  </si>
  <si>
    <t>BAĞCI</t>
  </si>
  <si>
    <t>ÖZGÖKÇE</t>
  </si>
  <si>
    <t>VOLKAN</t>
  </si>
  <si>
    <t>KADRİ</t>
  </si>
  <si>
    <t>BİRKÂN</t>
  </si>
  <si>
    <t>KAPTAN</t>
  </si>
  <si>
    <t>MEYDAN</t>
  </si>
  <si>
    <t>AVNİ</t>
  </si>
  <si>
    <t>NEDRET</t>
  </si>
  <si>
    <t>GÜLEN</t>
  </si>
  <si>
    <t>ALİ MURAT</t>
  </si>
  <si>
    <t>SİLPAGAR</t>
  </si>
  <si>
    <t>ATİK</t>
  </si>
  <si>
    <t>ACUN</t>
  </si>
  <si>
    <t>HİDAYET</t>
  </si>
  <si>
    <t>DAŞTAN</t>
  </si>
  <si>
    <t>TAMER</t>
  </si>
  <si>
    <t>DEMİRBAŞ</t>
  </si>
  <si>
    <t>MUSTAFA ERTAN</t>
  </si>
  <si>
    <t>ÖRGÜN</t>
  </si>
  <si>
    <t>ÇADIRARDIÇ</t>
  </si>
  <si>
    <t>KARADAVUT</t>
  </si>
  <si>
    <t>CANSEVER</t>
  </si>
  <si>
    <t>ÖÇAL</t>
  </si>
  <si>
    <t>AHMET DURSEL</t>
  </si>
  <si>
    <t>CANSEV</t>
  </si>
  <si>
    <t>DİLAVER</t>
  </si>
  <si>
    <t>BAKIR</t>
  </si>
  <si>
    <t>AĞAOĞLU</t>
  </si>
  <si>
    <t>SAYDAM</t>
  </si>
  <si>
    <t>ERTAN</t>
  </si>
  <si>
    <t>AYDOĞAN</t>
  </si>
  <si>
    <t>İNAM</t>
  </si>
  <si>
    <t>MAKBULE ZERRİN</t>
  </si>
  <si>
    <t>GÜNEŞ</t>
  </si>
  <si>
    <t>KANTARCI</t>
  </si>
  <si>
    <t>SATILMIŞ</t>
  </si>
  <si>
    <t>GEBEŞ</t>
  </si>
  <si>
    <t>SEMERCİ</t>
  </si>
  <si>
    <t>BAŞOL</t>
  </si>
  <si>
    <t>SABAHATTİN</t>
  </si>
  <si>
    <t>ASLANKILIÇ</t>
  </si>
  <si>
    <t>KUNDAKÇIOĞLU</t>
  </si>
  <si>
    <t>KALAYCI</t>
  </si>
  <si>
    <t>Adana</t>
  </si>
  <si>
    <t>Aladağ</t>
  </si>
  <si>
    <t>BŞB İLÇE</t>
  </si>
  <si>
    <t>Ceyhan</t>
  </si>
  <si>
    <t>Çukurova</t>
  </si>
  <si>
    <t>CHP</t>
  </si>
  <si>
    <t>Feke</t>
  </si>
  <si>
    <t>MHP</t>
  </si>
  <si>
    <t>İmamoğlu</t>
  </si>
  <si>
    <t>Karaisalı</t>
  </si>
  <si>
    <t>Karataş</t>
  </si>
  <si>
    <t>Kozan</t>
  </si>
  <si>
    <t>Pozantı</t>
  </si>
  <si>
    <t>Saimbeyli</t>
  </si>
  <si>
    <t>Sarıçam</t>
  </si>
  <si>
    <t>Seyhan</t>
  </si>
  <si>
    <t>Tufanbeyli</t>
  </si>
  <si>
    <t>Yumurtalık</t>
  </si>
  <si>
    <t>Yüreğir</t>
  </si>
  <si>
    <t>Adıyaman</t>
  </si>
  <si>
    <t>Besni</t>
  </si>
  <si>
    <t>İLÇE</t>
  </si>
  <si>
    <t>Çakırhüyük</t>
  </si>
  <si>
    <t>BELDE</t>
  </si>
  <si>
    <t>Kesmetepe</t>
  </si>
  <si>
    <t>Köseceli</t>
  </si>
  <si>
    <t>Suvarlı</t>
  </si>
  <si>
    <t>Şambayat</t>
  </si>
  <si>
    <t>Çelikhan</t>
  </si>
  <si>
    <t>Merkez</t>
  </si>
  <si>
    <t>Pınarbaşı</t>
  </si>
  <si>
    <t>BDP</t>
  </si>
  <si>
    <t>Gerger</t>
  </si>
  <si>
    <t>Gölbaşı</t>
  </si>
  <si>
    <t>Balkar</t>
  </si>
  <si>
    <t>Belören</t>
  </si>
  <si>
    <t>Harmanlı</t>
  </si>
  <si>
    <t>Kahta</t>
  </si>
  <si>
    <t>Akıncılar</t>
  </si>
  <si>
    <t>AK PARTİ</t>
  </si>
  <si>
    <t>Bölükyayla</t>
  </si>
  <si>
    <t>İL</t>
  </si>
  <si>
    <t>Kömür</t>
  </si>
  <si>
    <t>Yaylakonak</t>
  </si>
  <si>
    <t>Samsat</t>
  </si>
  <si>
    <t>Sincik</t>
  </si>
  <si>
    <t>İnlice</t>
  </si>
  <si>
    <t>BBP</t>
  </si>
  <si>
    <t>Tut</t>
  </si>
  <si>
    <t>Afyonkarahisar</t>
  </si>
  <si>
    <t>Başmakçı</t>
  </si>
  <si>
    <t>Bayat</t>
  </si>
  <si>
    <t>Bolvadin</t>
  </si>
  <si>
    <t>Dişli</t>
  </si>
  <si>
    <t>Özburun</t>
  </si>
  <si>
    <t>Çay</t>
  </si>
  <si>
    <t>Karamıkkaracaören</t>
  </si>
  <si>
    <t>Pazarağaç</t>
  </si>
  <si>
    <t>Çobanlar</t>
  </si>
  <si>
    <t>Kocaöz</t>
  </si>
  <si>
    <t>Dazkırı</t>
  </si>
  <si>
    <t>Dinar</t>
  </si>
  <si>
    <t>Haydarlı</t>
  </si>
  <si>
    <t>Tatarlı</t>
  </si>
  <si>
    <t>Emirdağ</t>
  </si>
  <si>
    <t>Davulga</t>
  </si>
  <si>
    <t>Evciler</t>
  </si>
  <si>
    <t>Hocalar</t>
  </si>
  <si>
    <t>İhsaniye</t>
  </si>
  <si>
    <t>Döğer</t>
  </si>
  <si>
    <t>Gazlıgöl</t>
  </si>
  <si>
    <t>Kayıhan</t>
  </si>
  <si>
    <t>Yaylabağı</t>
  </si>
  <si>
    <t>İscehisar</t>
  </si>
  <si>
    <t>Seydiler</t>
  </si>
  <si>
    <t>Kızılören</t>
  </si>
  <si>
    <t>Beyyazı</t>
  </si>
  <si>
    <t>Büyükkalecik</t>
  </si>
  <si>
    <t>MP</t>
  </si>
  <si>
    <t>Çayırbağ</t>
  </si>
  <si>
    <t>Çıkrık</t>
  </si>
  <si>
    <t>Değirmenayvalı</t>
  </si>
  <si>
    <t>Erkmen</t>
  </si>
  <si>
    <t>Fethibey</t>
  </si>
  <si>
    <t>Gebeceler</t>
  </si>
  <si>
    <t>Işıklar</t>
  </si>
  <si>
    <t>Nuribey</t>
  </si>
  <si>
    <t>Salar</t>
  </si>
  <si>
    <t>Susuz</t>
  </si>
  <si>
    <t>Sülümenli</t>
  </si>
  <si>
    <t>Sülün</t>
  </si>
  <si>
    <t>Sandıklı</t>
  </si>
  <si>
    <t>Akharım</t>
  </si>
  <si>
    <t>DP</t>
  </si>
  <si>
    <t>Sinanpaşa</t>
  </si>
  <si>
    <t>Ahmetpaşa</t>
  </si>
  <si>
    <t>Akören</t>
  </si>
  <si>
    <t>Düzağaç</t>
  </si>
  <si>
    <t>Kılıçarslan</t>
  </si>
  <si>
    <t>Kırka</t>
  </si>
  <si>
    <t>Küçükhüyük</t>
  </si>
  <si>
    <t>Serban</t>
  </si>
  <si>
    <t>Taşoluk</t>
  </si>
  <si>
    <t>Tınaztepe</t>
  </si>
  <si>
    <t>Sultandağı</t>
  </si>
  <si>
    <t>Dereçine</t>
  </si>
  <si>
    <t>Yeşilçiftlik</t>
  </si>
  <si>
    <t>Şuhut</t>
  </si>
  <si>
    <t>Karaadilli</t>
  </si>
  <si>
    <t>Ağrı</t>
  </si>
  <si>
    <t>Diyadin</t>
  </si>
  <si>
    <t>Doğubayazıt</t>
  </si>
  <si>
    <t>Eleşkirt</t>
  </si>
  <si>
    <t>Tahir</t>
  </si>
  <si>
    <t>Yayladüzü</t>
  </si>
  <si>
    <t>Yücekapı</t>
  </si>
  <si>
    <t>Hamur</t>
  </si>
  <si>
    <t>Patnos</t>
  </si>
  <si>
    <t>Dedeli</t>
  </si>
  <si>
    <t>Taşlıçay</t>
  </si>
  <si>
    <t>Tutak</t>
  </si>
  <si>
    <t>Aksaray</t>
  </si>
  <si>
    <t>Ağaçören</t>
  </si>
  <si>
    <t>Eskil</t>
  </si>
  <si>
    <t>Eşmekaya</t>
  </si>
  <si>
    <t>Gülağaç</t>
  </si>
  <si>
    <t>Demirci</t>
  </si>
  <si>
    <t>Gülpınar</t>
  </si>
  <si>
    <t>Saratlı</t>
  </si>
  <si>
    <t>Güzelyurt</t>
  </si>
  <si>
    <t>Ihlara</t>
  </si>
  <si>
    <t>Selime</t>
  </si>
  <si>
    <t>Bağlıkaya</t>
  </si>
  <si>
    <t>Helvadere</t>
  </si>
  <si>
    <t>Sağlık</t>
  </si>
  <si>
    <t>Sultanhanı</t>
  </si>
  <si>
    <t>Taşpınar</t>
  </si>
  <si>
    <t>Topakkaya</t>
  </si>
  <si>
    <t>Yenikent</t>
  </si>
  <si>
    <t>Yeşilova</t>
  </si>
  <si>
    <t>Yeşiltepe</t>
  </si>
  <si>
    <t>Ortaköy</t>
  </si>
  <si>
    <t>Sarıyahşi</t>
  </si>
  <si>
    <t>Amasya</t>
  </si>
  <si>
    <t>Göynücek</t>
  </si>
  <si>
    <t>Gümüşhacıköy</t>
  </si>
  <si>
    <t>Hamamözü</t>
  </si>
  <si>
    <t>Ziyaret</t>
  </si>
  <si>
    <t>Merzifon</t>
  </si>
  <si>
    <t>Suluova</t>
  </si>
  <si>
    <t>Taşova</t>
  </si>
  <si>
    <t>Ankara</t>
  </si>
  <si>
    <t>Akyurt</t>
  </si>
  <si>
    <t>Altındağ</t>
  </si>
  <si>
    <t>Ayaş</t>
  </si>
  <si>
    <t>Bala</t>
  </si>
  <si>
    <t>Beypazarı</t>
  </si>
  <si>
    <t>Çamlıdere</t>
  </si>
  <si>
    <t>Çankaya</t>
  </si>
  <si>
    <t>Çubuk</t>
  </si>
  <si>
    <t>Elmadağ</t>
  </si>
  <si>
    <t>Etimesgut</t>
  </si>
  <si>
    <t>Evren</t>
  </si>
  <si>
    <t>Güdül</t>
  </si>
  <si>
    <t>Haymana</t>
  </si>
  <si>
    <t>Kalecik</t>
  </si>
  <si>
    <t>Kazan</t>
  </si>
  <si>
    <t>Keçiören</t>
  </si>
  <si>
    <t>Kızılcahamam</t>
  </si>
  <si>
    <t>Mamak</t>
  </si>
  <si>
    <t>Nallıhan</t>
  </si>
  <si>
    <t>Polatlı</t>
  </si>
  <si>
    <t>Pursaklar</t>
  </si>
  <si>
    <t>Sincan</t>
  </si>
  <si>
    <t>Şereflikoçhisar</t>
  </si>
  <si>
    <t>Yenimahalle</t>
  </si>
  <si>
    <t>Antalya</t>
  </si>
  <si>
    <t>Akseki</t>
  </si>
  <si>
    <t>Aksu</t>
  </si>
  <si>
    <t>Alanya</t>
  </si>
  <si>
    <t>Demre</t>
  </si>
  <si>
    <t>Döşemealtı</t>
  </si>
  <si>
    <t>Elmalı</t>
  </si>
  <si>
    <t>Finike</t>
  </si>
  <si>
    <t>Gazipaşa</t>
  </si>
  <si>
    <t>Gündoğmuş</t>
  </si>
  <si>
    <t>İbradı</t>
  </si>
  <si>
    <t>Kaş</t>
  </si>
  <si>
    <t>Kemer</t>
  </si>
  <si>
    <t>Kepez</t>
  </si>
  <si>
    <t>Konyaaltı</t>
  </si>
  <si>
    <t>Korkuteli</t>
  </si>
  <si>
    <t>Kumluca</t>
  </si>
  <si>
    <t>Manavgat</t>
  </si>
  <si>
    <t>Muratpaşa</t>
  </si>
  <si>
    <t>Serik</t>
  </si>
  <si>
    <t>Ardahan</t>
  </si>
  <si>
    <t>Çıldır</t>
  </si>
  <si>
    <t>DSP</t>
  </si>
  <si>
    <t>Damal</t>
  </si>
  <si>
    <t>Göle</t>
  </si>
  <si>
    <t>Hanak</t>
  </si>
  <si>
    <t>Posof</t>
  </si>
  <si>
    <t>Artvin</t>
  </si>
  <si>
    <t>Ardanuç</t>
  </si>
  <si>
    <t>Arhavi</t>
  </si>
  <si>
    <t>Borçka</t>
  </si>
  <si>
    <t>Hopa</t>
  </si>
  <si>
    <t>Kemalpaşa</t>
  </si>
  <si>
    <t>Murgul</t>
  </si>
  <si>
    <t>Şavşat</t>
  </si>
  <si>
    <t>Yusufeli</t>
  </si>
  <si>
    <t>Aydın</t>
  </si>
  <si>
    <t>Bozdoğan</t>
  </si>
  <si>
    <t>Buharkent</t>
  </si>
  <si>
    <t>Çine</t>
  </si>
  <si>
    <t>Didim</t>
  </si>
  <si>
    <t>Efeler</t>
  </si>
  <si>
    <t>Germencik</t>
  </si>
  <si>
    <t>İncirliova</t>
  </si>
  <si>
    <t>Karacasu</t>
  </si>
  <si>
    <t>Karpuzlu</t>
  </si>
  <si>
    <t>Koçarlı</t>
  </si>
  <si>
    <t>Köşk</t>
  </si>
  <si>
    <t>Kuşadası</t>
  </si>
  <si>
    <t>Kuyucak</t>
  </si>
  <si>
    <t>Nazilli</t>
  </si>
  <si>
    <t>Söke</t>
  </si>
  <si>
    <t>Sultanhisar</t>
  </si>
  <si>
    <t>Yenipazar</t>
  </si>
  <si>
    <t>Balıkesir</t>
  </si>
  <si>
    <t>Altıeylül</t>
  </si>
  <si>
    <t>Ayvalık</t>
  </si>
  <si>
    <t>Balya</t>
  </si>
  <si>
    <t>Bandırma</t>
  </si>
  <si>
    <t>Bigadiç</t>
  </si>
  <si>
    <t>Burhaniye</t>
  </si>
  <si>
    <t>Dursunbey</t>
  </si>
  <si>
    <t>Edremit</t>
  </si>
  <si>
    <t>Erdek</t>
  </si>
  <si>
    <t>Gömeç</t>
  </si>
  <si>
    <t>Gönen</t>
  </si>
  <si>
    <t>Havran</t>
  </si>
  <si>
    <t>İvrindi</t>
  </si>
  <si>
    <t>Karesi</t>
  </si>
  <si>
    <t>Kepsut</t>
  </si>
  <si>
    <t>Manyas</t>
  </si>
  <si>
    <t>Marmara</t>
  </si>
  <si>
    <t>Savaştepe</t>
  </si>
  <si>
    <t>Sındırgı</t>
  </si>
  <si>
    <t>Susurluk</t>
  </si>
  <si>
    <t>Bartın</t>
  </si>
  <si>
    <t>Amasra</t>
  </si>
  <si>
    <t>Kurucaşile</t>
  </si>
  <si>
    <t>Hasankadı</t>
  </si>
  <si>
    <t>Kozcağız</t>
  </si>
  <si>
    <t>Ulus</t>
  </si>
  <si>
    <t>Abdipaşa</t>
  </si>
  <si>
    <t>Batman</t>
  </si>
  <si>
    <t>Beşiri</t>
  </si>
  <si>
    <t>İkiköprü</t>
  </si>
  <si>
    <t>Gercüş</t>
  </si>
  <si>
    <t>Kayapınar</t>
  </si>
  <si>
    <t>SP</t>
  </si>
  <si>
    <t>Hasankeyf</t>
  </si>
  <si>
    <t>Kozluk</t>
  </si>
  <si>
    <t>Bekirhan</t>
  </si>
  <si>
    <t>Balpınar</t>
  </si>
  <si>
    <t>Sason</t>
  </si>
  <si>
    <t>Yücebağ</t>
  </si>
  <si>
    <t>Bayburt</t>
  </si>
  <si>
    <t>Aydıntepe</t>
  </si>
  <si>
    <t>Arpalı</t>
  </si>
  <si>
    <t>Demirözü</t>
  </si>
  <si>
    <t>Gökçedere</t>
  </si>
  <si>
    <t>Bilecik</t>
  </si>
  <si>
    <t>Bozüyük</t>
  </si>
  <si>
    <t>Dodurga</t>
  </si>
  <si>
    <t>Gölpazarı</t>
  </si>
  <si>
    <t>İnhisar</t>
  </si>
  <si>
    <t>Bayırköy</t>
  </si>
  <si>
    <t>Vezirhan</t>
  </si>
  <si>
    <t>Osmaneli</t>
  </si>
  <si>
    <t>Pazaryeri</t>
  </si>
  <si>
    <t>Söğüt</t>
  </si>
  <si>
    <t>Bingöl</t>
  </si>
  <si>
    <t>Adaklı</t>
  </si>
  <si>
    <t>Genç</t>
  </si>
  <si>
    <t>Karlıova</t>
  </si>
  <si>
    <t>Kiğı</t>
  </si>
  <si>
    <t>Ilıcalar</t>
  </si>
  <si>
    <t>Sancak</t>
  </si>
  <si>
    <t>Solhan</t>
  </si>
  <si>
    <t>Arakonak</t>
  </si>
  <si>
    <t>Yayladere</t>
  </si>
  <si>
    <t>Yedisu</t>
  </si>
  <si>
    <t>Bitlis</t>
  </si>
  <si>
    <t>Adilcevaz</t>
  </si>
  <si>
    <t>Aydınlar</t>
  </si>
  <si>
    <t>Ahlat</t>
  </si>
  <si>
    <t>Ovakışla</t>
  </si>
  <si>
    <t>Güroymak</t>
  </si>
  <si>
    <t>Günkırı</t>
  </si>
  <si>
    <t>Hizan</t>
  </si>
  <si>
    <t>Yolalan</t>
  </si>
  <si>
    <t>Mutki</t>
  </si>
  <si>
    <t>Kavakbaşı</t>
  </si>
  <si>
    <t>Tatvan</t>
  </si>
  <si>
    <t>Bolu</t>
  </si>
  <si>
    <t>Dörtdivan</t>
  </si>
  <si>
    <t>Gerede</t>
  </si>
  <si>
    <t>Göynük</t>
  </si>
  <si>
    <t>Kıbrıscık</t>
  </si>
  <si>
    <t>Mengen</t>
  </si>
  <si>
    <t>Gökçesu</t>
  </si>
  <si>
    <t>Mudurnu</t>
  </si>
  <si>
    <t>Taşkesti</t>
  </si>
  <si>
    <t>Seben</t>
  </si>
  <si>
    <t>Yeniçağa</t>
  </si>
  <si>
    <t>Burdur</t>
  </si>
  <si>
    <t>Ağlasun</t>
  </si>
  <si>
    <t>Altınyayla</t>
  </si>
  <si>
    <t>Bucak</t>
  </si>
  <si>
    <t>Kızılkaya</t>
  </si>
  <si>
    <t>Kocaaliler</t>
  </si>
  <si>
    <t>Çavdır</t>
  </si>
  <si>
    <t>Çeltikçi</t>
  </si>
  <si>
    <t>Gölhisar</t>
  </si>
  <si>
    <t>Karamanlı</t>
  </si>
  <si>
    <t>Tefenni</t>
  </si>
  <si>
    <t>Bursa</t>
  </si>
  <si>
    <t>Büyükorhan</t>
  </si>
  <si>
    <t>Gemlik</t>
  </si>
  <si>
    <t>Gürsu</t>
  </si>
  <si>
    <t>Harmancık</t>
  </si>
  <si>
    <t>İnegöl</t>
  </si>
  <si>
    <t>İznik</t>
  </si>
  <si>
    <t>Karacabey</t>
  </si>
  <si>
    <t>Keles</t>
  </si>
  <si>
    <t>Kestel</t>
  </si>
  <si>
    <t>Mudanya</t>
  </si>
  <si>
    <t>Mustafakemalpaşa</t>
  </si>
  <si>
    <t>Nilüfer</t>
  </si>
  <si>
    <t>Orhaneli</t>
  </si>
  <si>
    <t>Orhangazi</t>
  </si>
  <si>
    <t>Osmangazi</t>
  </si>
  <si>
    <t>Yenişehir</t>
  </si>
  <si>
    <t>Yıldırım</t>
  </si>
  <si>
    <t>Çanakkale</t>
  </si>
  <si>
    <t>Ayvacık</t>
  </si>
  <si>
    <t>Küçükkuyu</t>
  </si>
  <si>
    <t>Bayramiç</t>
  </si>
  <si>
    <t>Biga</t>
  </si>
  <si>
    <t>Gümüşçay</t>
  </si>
  <si>
    <t>Karabiga</t>
  </si>
  <si>
    <t>Bozcaada</t>
  </si>
  <si>
    <t>Çan</t>
  </si>
  <si>
    <t>Terzialan</t>
  </si>
  <si>
    <t>Eceabat</t>
  </si>
  <si>
    <t>Ezine</t>
  </si>
  <si>
    <t>Geyikli</t>
  </si>
  <si>
    <t>Gelibolu</t>
  </si>
  <si>
    <t>Evreşe</t>
  </si>
  <si>
    <t>Kavakköy</t>
  </si>
  <si>
    <t>Gökçeada</t>
  </si>
  <si>
    <t>Lapseki</t>
  </si>
  <si>
    <t>Çardak</t>
  </si>
  <si>
    <t>Umurbey</t>
  </si>
  <si>
    <t>Yenice</t>
  </si>
  <si>
    <t>Kalkım</t>
  </si>
  <si>
    <t>Çankırı</t>
  </si>
  <si>
    <t>Atkaracalar</t>
  </si>
  <si>
    <t>Çardaklı</t>
  </si>
  <si>
    <t>Bayramören</t>
  </si>
  <si>
    <t>Çerkeş</t>
  </si>
  <si>
    <t>Saçak</t>
  </si>
  <si>
    <t>Eldivan</t>
  </si>
  <si>
    <t>Ilgaz</t>
  </si>
  <si>
    <t>Kızılırmak</t>
  </si>
  <si>
    <t>Korgun</t>
  </si>
  <si>
    <t>Kurşunlu</t>
  </si>
  <si>
    <t>Orta</t>
  </si>
  <si>
    <t>Yaylakent</t>
  </si>
  <si>
    <t>Şabanözü</t>
  </si>
  <si>
    <t>Yapraklı</t>
  </si>
  <si>
    <t>Çorum</t>
  </si>
  <si>
    <t>Alaca</t>
  </si>
  <si>
    <t>Boğazkale</t>
  </si>
  <si>
    <t>İskilip</t>
  </si>
  <si>
    <t>Kargı</t>
  </si>
  <si>
    <t>Laçin</t>
  </si>
  <si>
    <t>Mecitözü</t>
  </si>
  <si>
    <t>Düvenci</t>
  </si>
  <si>
    <t>Oğuzlar</t>
  </si>
  <si>
    <t>Aştavul</t>
  </si>
  <si>
    <t>Osmancık</t>
  </si>
  <si>
    <t>Sungurlu</t>
  </si>
  <si>
    <t>Uğurludağ</t>
  </si>
  <si>
    <t>Denizli</t>
  </si>
  <si>
    <t>Acıpayam</t>
  </si>
  <si>
    <t>Babadağ</t>
  </si>
  <si>
    <t>Baklan</t>
  </si>
  <si>
    <t>Bekilli</t>
  </si>
  <si>
    <t>Beyağaç</t>
  </si>
  <si>
    <t>Bozkurt</t>
  </si>
  <si>
    <t>Buldan</t>
  </si>
  <si>
    <t>Çal</t>
  </si>
  <si>
    <t>Çameli</t>
  </si>
  <si>
    <t>Çivril</t>
  </si>
  <si>
    <t>Güney</t>
  </si>
  <si>
    <t>Honaz</t>
  </si>
  <si>
    <t>Kale</t>
  </si>
  <si>
    <t>Merkezefendi</t>
  </si>
  <si>
    <t>Pamukkale</t>
  </si>
  <si>
    <t>Sarayköy</t>
  </si>
  <si>
    <t>Serinhisar</t>
  </si>
  <si>
    <t>Tavas</t>
  </si>
  <si>
    <t>Diyarbakır</t>
  </si>
  <si>
    <t>Bağlar</t>
  </si>
  <si>
    <t>Bismil</t>
  </si>
  <si>
    <t>Çermik</t>
  </si>
  <si>
    <t>Çınar</t>
  </si>
  <si>
    <t>Çüngüş</t>
  </si>
  <si>
    <t>Dicle</t>
  </si>
  <si>
    <t>Eğil</t>
  </si>
  <si>
    <t>Ergani</t>
  </si>
  <si>
    <t>Hani</t>
  </si>
  <si>
    <t>Hazro</t>
  </si>
  <si>
    <t>Kocaköy</t>
  </si>
  <si>
    <t>Kulp</t>
  </si>
  <si>
    <t>Lice</t>
  </si>
  <si>
    <t>Silvan</t>
  </si>
  <si>
    <t>Sur</t>
  </si>
  <si>
    <t>Düzce</t>
  </si>
  <si>
    <t>Akçakoca</t>
  </si>
  <si>
    <t>Cumayeri</t>
  </si>
  <si>
    <t>Çilimli</t>
  </si>
  <si>
    <t>Gölyaka</t>
  </si>
  <si>
    <t>Gümüşova</t>
  </si>
  <si>
    <t>Kaynaşlı</t>
  </si>
  <si>
    <t>Beyköy</t>
  </si>
  <si>
    <t>Boğaziçi</t>
  </si>
  <si>
    <t>Yığılca</t>
  </si>
  <si>
    <t>Edirne</t>
  </si>
  <si>
    <t>Enez</t>
  </si>
  <si>
    <t>Havsa</t>
  </si>
  <si>
    <t>İpsala</t>
  </si>
  <si>
    <t>Esetçe</t>
  </si>
  <si>
    <t>Yenikarpuzlu</t>
  </si>
  <si>
    <t>Keşan</t>
  </si>
  <si>
    <t>Beğendik</t>
  </si>
  <si>
    <t>Yenimuhacir</t>
  </si>
  <si>
    <t>Lalapaşa</t>
  </si>
  <si>
    <t>Meriç</t>
  </si>
  <si>
    <t>Küplü</t>
  </si>
  <si>
    <t>Subaşı</t>
  </si>
  <si>
    <t>Süloğlu</t>
  </si>
  <si>
    <t>Uzunköprü</t>
  </si>
  <si>
    <t>Kırcasalih</t>
  </si>
  <si>
    <t>Elazığ</t>
  </si>
  <si>
    <t>Ağın</t>
  </si>
  <si>
    <t>Alacakaya</t>
  </si>
  <si>
    <t>Arıcak</t>
  </si>
  <si>
    <t>Bükardı</t>
  </si>
  <si>
    <t>Erimli</t>
  </si>
  <si>
    <t>Üçocak</t>
  </si>
  <si>
    <t>Baskil</t>
  </si>
  <si>
    <t>Karakoçan</t>
  </si>
  <si>
    <t>Sarıcan</t>
  </si>
  <si>
    <t>Keban</t>
  </si>
  <si>
    <t>Kovancılar</t>
  </si>
  <si>
    <t>Maden</t>
  </si>
  <si>
    <t>Akçakiraz</t>
  </si>
  <si>
    <t>Mollakendi</t>
  </si>
  <si>
    <t>Yazıkonak</t>
  </si>
  <si>
    <t>Yurtbaşı</t>
  </si>
  <si>
    <t>Palu</t>
  </si>
  <si>
    <t>Beyhan</t>
  </si>
  <si>
    <t>Sivrice</t>
  </si>
  <si>
    <t>Erzincan</t>
  </si>
  <si>
    <t>Çayırlı</t>
  </si>
  <si>
    <t>İliç</t>
  </si>
  <si>
    <t>Kemah</t>
  </si>
  <si>
    <t>Kemaliye</t>
  </si>
  <si>
    <t>Akyazı</t>
  </si>
  <si>
    <t>Çağlayan</t>
  </si>
  <si>
    <t>Çukurkuyu</t>
  </si>
  <si>
    <t>Demirkent</t>
  </si>
  <si>
    <t>Geçit</t>
  </si>
  <si>
    <t>Kavakyolu</t>
  </si>
  <si>
    <t>Mollaköy</t>
  </si>
  <si>
    <t>Ulalar</t>
  </si>
  <si>
    <t>Yalnızbağ</t>
  </si>
  <si>
    <t>Yaylabaşı</t>
  </si>
  <si>
    <t>Yoğurtlu</t>
  </si>
  <si>
    <t>Otlukbeli</t>
  </si>
  <si>
    <t>Refahiye</t>
  </si>
  <si>
    <t>Tercan</t>
  </si>
  <si>
    <t>Çadırkaya</t>
  </si>
  <si>
    <t>Kargın</t>
  </si>
  <si>
    <t>Mercan</t>
  </si>
  <si>
    <t>Üzümlü</t>
  </si>
  <si>
    <t>Altınbaşak</t>
  </si>
  <si>
    <t>Erzurum</t>
  </si>
  <si>
    <t>Aşkale</t>
  </si>
  <si>
    <t>Aziziye</t>
  </si>
  <si>
    <t>Çat</t>
  </si>
  <si>
    <t>Hınıs</t>
  </si>
  <si>
    <t>Horasan</t>
  </si>
  <si>
    <t>İspir</t>
  </si>
  <si>
    <t>Karaçoban</t>
  </si>
  <si>
    <t>Karayazı</t>
  </si>
  <si>
    <t>Köprüköy</t>
  </si>
  <si>
    <t>Narman</t>
  </si>
  <si>
    <t>Oltu</t>
  </si>
  <si>
    <t>Olur</t>
  </si>
  <si>
    <t>Palandöken</t>
  </si>
  <si>
    <t>Pasinler</t>
  </si>
  <si>
    <t>Pazaryolu</t>
  </si>
  <si>
    <t>Şenkaya</t>
  </si>
  <si>
    <t>Tekman</t>
  </si>
  <si>
    <t>Tortum</t>
  </si>
  <si>
    <t>Uzundere</t>
  </si>
  <si>
    <t>Yakutiye</t>
  </si>
  <si>
    <t>Eskişehir</t>
  </si>
  <si>
    <t>Alpu</t>
  </si>
  <si>
    <t>Beylikova</t>
  </si>
  <si>
    <t>Çifteler</t>
  </si>
  <si>
    <t>Günyüzü</t>
  </si>
  <si>
    <t>Han</t>
  </si>
  <si>
    <t>İnönü</t>
  </si>
  <si>
    <t>Mahmudiye</t>
  </si>
  <si>
    <t>Mihalgazi</t>
  </si>
  <si>
    <t>Mihalıcçık</t>
  </si>
  <si>
    <t>Odunpazarı</t>
  </si>
  <si>
    <t>Sarıcakaya</t>
  </si>
  <si>
    <t>Seyitgazi</t>
  </si>
  <si>
    <t>Sivrihisar</t>
  </si>
  <si>
    <t>Tepebaşı</t>
  </si>
  <si>
    <t>Gaziantep</t>
  </si>
  <si>
    <t>Araban</t>
  </si>
  <si>
    <t>İslahiye</t>
  </si>
  <si>
    <t>Karkamış</t>
  </si>
  <si>
    <t>Nizip</t>
  </si>
  <si>
    <t>Nurdağı</t>
  </si>
  <si>
    <t>Oğuzeli</t>
  </si>
  <si>
    <t>Şahinbey</t>
  </si>
  <si>
    <t>Şehitkamil</t>
  </si>
  <si>
    <t>Yavuzeli</t>
  </si>
  <si>
    <t>Giresun</t>
  </si>
  <si>
    <t>Alucra</t>
  </si>
  <si>
    <t>Bulancak</t>
  </si>
  <si>
    <t>Aydındere</t>
  </si>
  <si>
    <t>Kovanlık</t>
  </si>
  <si>
    <t>Çamoluk</t>
  </si>
  <si>
    <t>Çanakçı</t>
  </si>
  <si>
    <t>Dereli</t>
  </si>
  <si>
    <t>Yavuzkemal</t>
  </si>
  <si>
    <t>Doğankent</t>
  </si>
  <si>
    <t>Espiye</t>
  </si>
  <si>
    <t>Soğukpınar</t>
  </si>
  <si>
    <t>Eynesil</t>
  </si>
  <si>
    <t>Ören</t>
  </si>
  <si>
    <t>Görele</t>
  </si>
  <si>
    <t>Çavuşlu</t>
  </si>
  <si>
    <t>Güce</t>
  </si>
  <si>
    <t>Keşap</t>
  </si>
  <si>
    <t>Duroğlu</t>
  </si>
  <si>
    <t>Piraziz</t>
  </si>
  <si>
    <t>Şebinkarahisar</t>
  </si>
  <si>
    <t>Tirebolu</t>
  </si>
  <si>
    <t>Yağlıdere</t>
  </si>
  <si>
    <t>Üçtepe</t>
  </si>
  <si>
    <t>Gümüşhane</t>
  </si>
  <si>
    <t>Kelkit</t>
  </si>
  <si>
    <t>Deredolu</t>
  </si>
  <si>
    <t>Gümüşgöze</t>
  </si>
  <si>
    <t>Öbektaş</t>
  </si>
  <si>
    <t>Söğütlü</t>
  </si>
  <si>
    <t>Ünlüpınar</t>
  </si>
  <si>
    <t>Köse</t>
  </si>
  <si>
    <t>Kürtün</t>
  </si>
  <si>
    <t>Özkürtün</t>
  </si>
  <si>
    <t>Arzularkabaköy</t>
  </si>
  <si>
    <t>Şiran</t>
  </si>
  <si>
    <t>Yeşilbük</t>
  </si>
  <si>
    <t>Torul</t>
  </si>
  <si>
    <t>Hakkari</t>
  </si>
  <si>
    <t>Çukurca</t>
  </si>
  <si>
    <t>Durankaya</t>
  </si>
  <si>
    <t>Şemdinli</t>
  </si>
  <si>
    <t>Derecik</t>
  </si>
  <si>
    <t>Yüksekova</t>
  </si>
  <si>
    <t>Büyükçiftlik</t>
  </si>
  <si>
    <t>Esendere</t>
  </si>
  <si>
    <t>Hatay</t>
  </si>
  <si>
    <t>Altınözü</t>
  </si>
  <si>
    <t>Antakya</t>
  </si>
  <si>
    <t>Arsuz</t>
  </si>
  <si>
    <t>Belen</t>
  </si>
  <si>
    <t>Defne</t>
  </si>
  <si>
    <t>Dörtyol</t>
  </si>
  <si>
    <t>Erzin</t>
  </si>
  <si>
    <t>Hassa</t>
  </si>
  <si>
    <t>İskenderun</t>
  </si>
  <si>
    <t>Kırıkhan</t>
  </si>
  <si>
    <t>Kumlu</t>
  </si>
  <si>
    <t>Payas</t>
  </si>
  <si>
    <t>Reyhanlı</t>
  </si>
  <si>
    <t>Samandağ</t>
  </si>
  <si>
    <t>Yayladağı</t>
  </si>
  <si>
    <t>Iğdır</t>
  </si>
  <si>
    <t>Aralık</t>
  </si>
  <si>
    <t>Karakoyunlu</t>
  </si>
  <si>
    <t>Halfeli</t>
  </si>
  <si>
    <t>Hoşhaber</t>
  </si>
  <si>
    <t>Melekli</t>
  </si>
  <si>
    <t>Tuzluca</t>
  </si>
  <si>
    <t>Isparta</t>
  </si>
  <si>
    <t>Atabey</t>
  </si>
  <si>
    <t>Eğirdir</t>
  </si>
  <si>
    <t>Sarıidris</t>
  </si>
  <si>
    <t>Gelendost</t>
  </si>
  <si>
    <t>Güneykent</t>
  </si>
  <si>
    <t>Keçiborlu</t>
  </si>
  <si>
    <t>Senir</t>
  </si>
  <si>
    <t>Kuleönü</t>
  </si>
  <si>
    <t>Savköy</t>
  </si>
  <si>
    <t>Senirkent</t>
  </si>
  <si>
    <t>Büyükkabaca</t>
  </si>
  <si>
    <t>Sütçüler</t>
  </si>
  <si>
    <t>Şarkikaraağaç</t>
  </si>
  <si>
    <t>Çarıksaraylar</t>
  </si>
  <si>
    <t>Çiçekpınar</t>
  </si>
  <si>
    <t>Uluborlu</t>
  </si>
  <si>
    <t>Yalvaç</t>
  </si>
  <si>
    <t>Hüyüklü</t>
  </si>
  <si>
    <t>Yenişarbademli</t>
  </si>
  <si>
    <t>İstanbul</t>
  </si>
  <si>
    <t>Adalar</t>
  </si>
  <si>
    <t>Arnavutköy</t>
  </si>
  <si>
    <t>Ataşehir</t>
  </si>
  <si>
    <t>Avcılar</t>
  </si>
  <si>
    <t>Bağcılar</t>
  </si>
  <si>
    <t>Bahçelievler</t>
  </si>
  <si>
    <t>Bakırköy</t>
  </si>
  <si>
    <t>Başakşehir</t>
  </si>
  <si>
    <t>Bayrampaşa</t>
  </si>
  <si>
    <t>Beşiktaş</t>
  </si>
  <si>
    <t>Beykoz</t>
  </si>
  <si>
    <t>Beylikdüzü</t>
  </si>
  <si>
    <t>Beyoğlu</t>
  </si>
  <si>
    <t>Büyükçekmece</t>
  </si>
  <si>
    <t>Çatalca</t>
  </si>
  <si>
    <t>Çekmeköy</t>
  </si>
  <si>
    <t>Esenler</t>
  </si>
  <si>
    <t>Esenyurt</t>
  </si>
  <si>
    <t>Eyüp</t>
  </si>
  <si>
    <t>Fatih</t>
  </si>
  <si>
    <t>Gaziosmanpaşa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</si>
  <si>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</si>
  <si>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</si>
  <si>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</si>
  <si>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</si>
  <si>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</si>
  <si>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</si>
  <si>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</si>
  <si>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Sancaktepe</t>
  </si>
  <si>
    <t>Sarıyer</t>
  </si>
  <si>
    <t>Silivri</t>
  </si>
  <si>
    <t>Sultanbeyli</t>
  </si>
  <si>
    <t>Sultangazi</t>
  </si>
  <si>
    <t>Şile</t>
  </si>
  <si>
    <t>Şişli</t>
  </si>
  <si>
    <t>Tuzla</t>
  </si>
  <si>
    <t>Ümraniye</t>
  </si>
  <si>
    <t>Üsküdar</t>
  </si>
  <si>
    <t>Zeytinburnu</t>
  </si>
  <si>
    <t>İzmir</t>
  </si>
  <si>
    <t>Aliağa</t>
  </si>
  <si>
    <t>Balçova</t>
  </si>
  <si>
    <t>Bayındır</t>
  </si>
  <si>
    <t>Bayraklı</t>
  </si>
  <si>
    <t>Bergama</t>
  </si>
  <si>
    <t>Beydağ</t>
  </si>
  <si>
    <t>Bornova</t>
  </si>
  <si>
    <t>Buca</t>
  </si>
  <si>
    <t>Çeşme</t>
  </si>
  <si>
    <t>Çiğli</t>
  </si>
  <si>
    <t>Dikili</t>
  </si>
  <si>
    <t>Foça</t>
  </si>
  <si>
    <t>Gaziemir</t>
  </si>
  <si>
    <t>Güzelbahçe</t>
  </si>
  <si>
    <t>Karabağlar</t>
  </si>
  <si>
    <t>Karaburun</t>
  </si>
  <si>
    <t>Karşıyaka</t>
  </si>
  <si>
    <t>Kınık</t>
  </si>
  <si>
    <t>Kiraz</t>
  </si>
  <si>
    <t>Konak</t>
  </si>
  <si>
    <t>Menderes</t>
  </si>
  <si>
    <t>Menemen</t>
  </si>
  <si>
    <t>Narlıdere</t>
  </si>
  <si>
    <t>Ödemiş</t>
  </si>
  <si>
    <t>Seferihisar</t>
  </si>
  <si>
    <t>Selçuk</t>
  </si>
  <si>
    <t>Tire</t>
  </si>
  <si>
    <t>Torbalı</t>
  </si>
  <si>
    <t>Urla</t>
  </si>
  <si>
    <t>Kahramanmaraş</t>
  </si>
  <si>
    <t>Afşin</t>
  </si>
  <si>
    <t>Andırın</t>
  </si>
  <si>
    <t>Çağlayancerit</t>
  </si>
  <si>
    <t>Dulkadiroğlu</t>
  </si>
  <si>
    <t>Ekinözü</t>
  </si>
  <si>
    <t>Elbistan</t>
  </si>
  <si>
    <t>Göksun</t>
  </si>
  <si>
    <t>Nurhak</t>
  </si>
  <si>
    <t>Onikişubat</t>
  </si>
  <si>
    <t>Pazarcık</t>
  </si>
  <si>
    <t>Türkoğlu</t>
  </si>
  <si>
    <t>Karabük</t>
  </si>
  <si>
    <t>Eflani</t>
  </si>
  <si>
    <t>Eskipazar</t>
  </si>
  <si>
    <t>Ovacık</t>
  </si>
  <si>
    <t>Safranbolu</t>
  </si>
  <si>
    <t>Yortan</t>
  </si>
  <si>
    <t>Karaman</t>
  </si>
  <si>
    <t>Ayrancı</t>
  </si>
  <si>
    <t>Başyayla</t>
  </si>
  <si>
    <t>Ermenek</t>
  </si>
  <si>
    <t>Güneyyurt</t>
  </si>
  <si>
    <t>Kazancı</t>
  </si>
  <si>
    <t>Kazımkarabekir</t>
  </si>
  <si>
    <t>Akçaşehir</t>
  </si>
  <si>
    <t>Sudurağı</t>
  </si>
  <si>
    <t>Sarıveliler</t>
  </si>
  <si>
    <t>Göktepe</t>
  </si>
  <si>
    <t>Kars</t>
  </si>
  <si>
    <t>Akyaka</t>
  </si>
  <si>
    <t>Arpaçay</t>
  </si>
  <si>
    <t>Digor</t>
  </si>
  <si>
    <t>Dağpınar</t>
  </si>
  <si>
    <t>Kağızman</t>
  </si>
  <si>
    <t>Sarıkamış</t>
  </si>
  <si>
    <t>Selim</t>
  </si>
  <si>
    <t>Kastamonu</t>
  </si>
  <si>
    <t>Abana</t>
  </si>
  <si>
    <t>Ağlı</t>
  </si>
  <si>
    <t>Araç</t>
  </si>
  <si>
    <t>Azdavay</t>
  </si>
  <si>
    <t>Cide</t>
  </si>
  <si>
    <t>Çatalzeytin</t>
  </si>
  <si>
    <t>Daday</t>
  </si>
  <si>
    <t>Devrekani</t>
  </si>
  <si>
    <t>Doğanyurt</t>
  </si>
  <si>
    <t>Hanönü</t>
  </si>
  <si>
    <t>İhsangazi</t>
  </si>
  <si>
    <t>İnebolu</t>
  </si>
  <si>
    <t>Küre</t>
  </si>
  <si>
    <t>Şenpazar</t>
  </si>
  <si>
    <t>Taşköprü</t>
  </si>
  <si>
    <t>Tosya</t>
  </si>
  <si>
    <t>Kayseri</t>
  </si>
  <si>
    <t>Akkışla</t>
  </si>
  <si>
    <t>Bünyan</t>
  </si>
  <si>
    <t>Develi</t>
  </si>
  <si>
    <t>Felahiye</t>
  </si>
  <si>
    <t>Hacılar</t>
  </si>
  <si>
    <t>İncesu</t>
  </si>
  <si>
    <t>Kocasinan</t>
  </si>
  <si>
    <t>Melikgazi</t>
  </si>
  <si>
    <t>Özvatan</t>
  </si>
  <si>
    <t>Sarıoğlan</t>
  </si>
  <si>
    <t>Sarız</t>
  </si>
  <si>
    <t>Talas</t>
  </si>
  <si>
    <t>Tomarza</t>
  </si>
  <si>
    <t>Yahyalı</t>
  </si>
  <si>
    <t>Yeşilhisar</t>
  </si>
  <si>
    <t>Kırıkkale</t>
  </si>
  <si>
    <t>Bahşili</t>
  </si>
  <si>
    <t>Balışeyh</t>
  </si>
  <si>
    <t>Çelebi</t>
  </si>
  <si>
    <t>Delice</t>
  </si>
  <si>
    <t>Çerikli</t>
  </si>
  <si>
    <t>Karakeçili</t>
  </si>
  <si>
    <t>Keskin</t>
  </si>
  <si>
    <t>Sulakyurt</t>
  </si>
  <si>
    <t>Yahşihan</t>
  </si>
  <si>
    <t>Kırklareli</t>
  </si>
  <si>
    <t>Babaeski</t>
  </si>
  <si>
    <t>Alpullu</t>
  </si>
  <si>
    <t>Büyükmandıra</t>
  </si>
  <si>
    <t>Karahalil</t>
  </si>
  <si>
    <t>Demirköy</t>
  </si>
  <si>
    <t>İğneada</t>
  </si>
  <si>
    <t>Kofçaz</t>
  </si>
  <si>
    <t>Lüleburgaz</t>
  </si>
  <si>
    <t>Ahmetbey</t>
  </si>
  <si>
    <t>Büyükkarıştıran</t>
  </si>
  <si>
    <t>Evrensekiz</t>
  </si>
  <si>
    <t>İnece</t>
  </si>
  <si>
    <t>Kavaklı</t>
  </si>
  <si>
    <t>Üsküp</t>
  </si>
  <si>
    <t>Pehlivanköy</t>
  </si>
  <si>
    <t>Pınarhisar</t>
  </si>
  <si>
    <t>Kaynarca</t>
  </si>
  <si>
    <t>Vize</t>
  </si>
  <si>
    <t>Çakıllı</t>
  </si>
  <si>
    <t>Kıyıköy</t>
  </si>
  <si>
    <t>Kırşehir</t>
  </si>
  <si>
    <t>Akçakent</t>
  </si>
  <si>
    <t>Akpınar</t>
  </si>
  <si>
    <t>Boztepe</t>
  </si>
  <si>
    <t>Çiçekdağı</t>
  </si>
  <si>
    <t>Köseli</t>
  </si>
  <si>
    <t>Kaman</t>
  </si>
  <si>
    <t>Kurancılı</t>
  </si>
  <si>
    <t>Özbağ</t>
  </si>
  <si>
    <t>Mucur</t>
  </si>
  <si>
    <t>Kilis</t>
  </si>
  <si>
    <t>Elbeyli</t>
  </si>
  <si>
    <t>Musabeyli</t>
  </si>
  <si>
    <t>Polateli</t>
  </si>
  <si>
    <t>Kocaeli</t>
  </si>
  <si>
    <t>Başiskele</t>
  </si>
  <si>
    <t>Çayırova</t>
  </si>
  <si>
    <t>Darıca</t>
  </si>
  <si>
    <t>Derince</t>
  </si>
  <si>
    <t>Dilovası</t>
  </si>
  <si>
    <t>Gebze</t>
  </si>
  <si>
    <t>Gölcük</t>
  </si>
  <si>
    <t>İzmit</t>
  </si>
  <si>
    <t>Kandıra</t>
  </si>
  <si>
    <t>Karamürsel</t>
  </si>
  <si>
    <t>Kartepe</t>
  </si>
  <si>
    <t>Körfez</t>
  </si>
  <si>
    <t>Konya</t>
  </si>
  <si>
    <t>Ahırlı</t>
  </si>
  <si>
    <t>Akşehir</t>
  </si>
  <si>
    <t>Altınekin</t>
  </si>
  <si>
    <t>Beyşehir</t>
  </si>
  <si>
    <t>Bozkır</t>
  </si>
  <si>
    <t>Cihanbeyli</t>
  </si>
  <si>
    <t>Çeltik</t>
  </si>
  <si>
    <t>Çumra</t>
  </si>
  <si>
    <t>Derbent</t>
  </si>
  <si>
    <t>Derebucak</t>
  </si>
  <si>
    <t>Doğanhisar</t>
  </si>
  <si>
    <t>Emirgazi</t>
  </si>
  <si>
    <t>Ereğli</t>
  </si>
  <si>
    <t>Güneysınır</t>
  </si>
  <si>
    <t>Hadim</t>
  </si>
  <si>
    <t>Halkapınar</t>
  </si>
  <si>
    <t>Hüyük</t>
  </si>
  <si>
    <t>Ilgın</t>
  </si>
  <si>
    <t>Kadınhanı</t>
  </si>
  <si>
    <t>Karapınar</t>
  </si>
  <si>
    <t>Karatay</t>
  </si>
  <si>
    <t>Kulu</t>
  </si>
  <si>
    <t>Meram</t>
  </si>
  <si>
    <t>Sarayönü</t>
  </si>
  <si>
    <t>Selçuklu</t>
  </si>
  <si>
    <t>Seydişehir</t>
  </si>
  <si>
    <t>Taşkent</t>
  </si>
  <si>
    <t>Tuzlukçu</t>
  </si>
  <si>
    <t>Yalıhüyük</t>
  </si>
  <si>
    <t>Yunak</t>
  </si>
  <si>
    <t>Kütahya</t>
  </si>
  <si>
    <t>Altıntaş</t>
  </si>
  <si>
    <t>Aslanapa</t>
  </si>
  <si>
    <t>Çavdarhisar</t>
  </si>
  <si>
    <t>Domaniç</t>
  </si>
  <si>
    <t>Dumlupınar</t>
  </si>
  <si>
    <t>Emet</t>
  </si>
  <si>
    <t>Gediz</t>
  </si>
  <si>
    <t>Eskigediz</t>
  </si>
  <si>
    <t>Gökler</t>
  </si>
  <si>
    <t>Hisarcık</t>
  </si>
  <si>
    <t>Seyitömer</t>
  </si>
  <si>
    <t>Pazarlar</t>
  </si>
  <si>
    <t>Simav</t>
  </si>
  <si>
    <t>Akdağ</t>
  </si>
  <si>
    <t>Çitgöl</t>
  </si>
  <si>
    <t>Naşa</t>
  </si>
  <si>
    <t>Şaphane</t>
  </si>
  <si>
    <t>Tavşanlı</t>
  </si>
  <si>
    <t>Balıköy</t>
  </si>
  <si>
    <t>Kuruçay</t>
  </si>
  <si>
    <t>Tepecik</t>
  </si>
  <si>
    <t>Tunçbilek</t>
  </si>
  <si>
    <t>Malatya</t>
  </si>
  <si>
    <t>Akçadağ</t>
  </si>
  <si>
    <t>Arapgir</t>
  </si>
  <si>
    <t>Arguvan</t>
  </si>
  <si>
    <t>Battalgazi</t>
  </si>
  <si>
    <t>Darende</t>
  </si>
  <si>
    <t>Doğanşehir</t>
  </si>
  <si>
    <t>Doğanyol</t>
  </si>
  <si>
    <t>Hekimhan</t>
  </si>
  <si>
    <t>Kuluncak</t>
  </si>
  <si>
    <t>Pütürge</t>
  </si>
  <si>
    <t>Yazıhan</t>
  </si>
  <si>
    <t>Yeşilyurt</t>
  </si>
  <si>
    <t>Manisa</t>
  </si>
  <si>
    <t>Ahmetli</t>
  </si>
  <si>
    <t>Akhisar</t>
  </si>
  <si>
    <t>Alaşehir</t>
  </si>
  <si>
    <t>Gölmarmara</t>
  </si>
  <si>
    <t>Gördes</t>
  </si>
  <si>
    <t>Kırkağaç</t>
  </si>
  <si>
    <t>Köprübaşı</t>
  </si>
  <si>
    <t>Kula</t>
  </si>
  <si>
    <t>Salihli</t>
  </si>
  <si>
    <t>Sarıgöl</t>
  </si>
  <si>
    <t>Saruhanlı</t>
  </si>
  <si>
    <t>Selendi</t>
  </si>
  <si>
    <t>Soma</t>
  </si>
  <si>
    <t>Şehzadeler</t>
  </si>
  <si>
    <t>Turgutlu</t>
  </si>
  <si>
    <t>Yunusemre</t>
  </si>
  <si>
    <t>Mardin</t>
  </si>
  <si>
    <t>Artuklu</t>
  </si>
  <si>
    <t>Dargeçit</t>
  </si>
  <si>
    <t>Derik</t>
  </si>
  <si>
    <t>Kızıltepe</t>
  </si>
  <si>
    <t>Mazıdağı</t>
  </si>
  <si>
    <t>Midyat</t>
  </si>
  <si>
    <t>Nusaybin</t>
  </si>
  <si>
    <t>Ömerli</t>
  </si>
  <si>
    <t>Savur</t>
  </si>
  <si>
    <t>Yeşilli</t>
  </si>
  <si>
    <t>Mersin</t>
  </si>
  <si>
    <t>Akdeniz</t>
  </si>
  <si>
    <t>Anamur</t>
  </si>
  <si>
    <t>Aydıncık</t>
  </si>
  <si>
    <t>Bozyazı</t>
  </si>
  <si>
    <t>Çamlıyayla</t>
  </si>
  <si>
    <t>Erdemli</t>
  </si>
  <si>
    <t>Gülnar</t>
  </si>
  <si>
    <t>Mezitli</t>
  </si>
  <si>
    <t>Mut</t>
  </si>
  <si>
    <t>Silifke</t>
  </si>
  <si>
    <t>Tarsus</t>
  </si>
  <si>
    <t>Toroslar</t>
  </si>
  <si>
    <t>Muğla</t>
  </si>
  <si>
    <t>Bodrum</t>
  </si>
  <si>
    <t>Dalaman</t>
  </si>
  <si>
    <t>Datça</t>
  </si>
  <si>
    <t>Fethiye</t>
  </si>
  <si>
    <t>Kavaklıdere</t>
  </si>
  <si>
    <t>Köyceğiz</t>
  </si>
  <si>
    <t>Marmaris</t>
  </si>
  <si>
    <t>Menteşe</t>
  </si>
  <si>
    <t>Milas</t>
  </si>
  <si>
    <t>Ortaca</t>
  </si>
  <si>
    <t>Seydikemer</t>
  </si>
  <si>
    <t>Ula</t>
  </si>
  <si>
    <t>Yatağan</t>
  </si>
  <si>
    <t>Muş</t>
  </si>
  <si>
    <t>Bulanık</t>
  </si>
  <si>
    <t>Elmakaya</t>
  </si>
  <si>
    <t>Erentepe</t>
  </si>
  <si>
    <t>Rüstemgedik</t>
  </si>
  <si>
    <t>Sarıpınar</t>
  </si>
  <si>
    <t>Uzgörür</t>
  </si>
  <si>
    <t>Yoncalı</t>
  </si>
  <si>
    <t>Hasköy</t>
  </si>
  <si>
    <t>Düzkışla</t>
  </si>
  <si>
    <t>Korkut</t>
  </si>
  <si>
    <t>Altınova</t>
  </si>
  <si>
    <t>Malazgirt</t>
  </si>
  <si>
    <t>Konakkuran</t>
  </si>
  <si>
    <t>LDP</t>
  </si>
  <si>
    <t>Karaağaçlı</t>
  </si>
  <si>
    <t>Kırköy</t>
  </si>
  <si>
    <t>Kızılağaç</t>
  </si>
  <si>
    <t>Konukbekler</t>
  </si>
  <si>
    <t>Serinova</t>
  </si>
  <si>
    <t>Sungu</t>
  </si>
  <si>
    <t>Yaygın</t>
  </si>
  <si>
    <t>Varto</t>
  </si>
  <si>
    <t>Nevşehir</t>
  </si>
  <si>
    <t>Acıgöl</t>
  </si>
  <si>
    <t>Tatların</t>
  </si>
  <si>
    <t>Avanos</t>
  </si>
  <si>
    <t>Çalış</t>
  </si>
  <si>
    <t>Kalaba</t>
  </si>
  <si>
    <t>Özkonak</t>
  </si>
  <si>
    <t>Derinkuyu</t>
  </si>
  <si>
    <t>Yazıhüyük</t>
  </si>
  <si>
    <t>Gülşehir</t>
  </si>
  <si>
    <t>Hacıbektaş</t>
  </si>
  <si>
    <t>Kozaklı</t>
  </si>
  <si>
    <t>Göre</t>
  </si>
  <si>
    <t>Göreme</t>
  </si>
  <si>
    <t>Kavak</t>
  </si>
  <si>
    <t>Kaymaklı</t>
  </si>
  <si>
    <t>Nar</t>
  </si>
  <si>
    <t>Sulusaray</t>
  </si>
  <si>
    <t>Uçhisar</t>
  </si>
  <si>
    <t>Ürgüp</t>
  </si>
  <si>
    <t>Ortahisar</t>
  </si>
  <si>
    <t>Niğde</t>
  </si>
  <si>
    <t>Altunhisar</t>
  </si>
  <si>
    <t>Karakapı</t>
  </si>
  <si>
    <t>Keçikalesi</t>
  </si>
  <si>
    <t>Bor</t>
  </si>
  <si>
    <t>Bahçeli</t>
  </si>
  <si>
    <t>Kemerhisar</t>
  </si>
  <si>
    <t>Çamardı</t>
  </si>
  <si>
    <t>Çiftlik</t>
  </si>
  <si>
    <t>Azatlı</t>
  </si>
  <si>
    <t>Bozköy</t>
  </si>
  <si>
    <t>Divarlı</t>
  </si>
  <si>
    <t>Aktaş</t>
  </si>
  <si>
    <t>Alay</t>
  </si>
  <si>
    <t>Bağlama</t>
  </si>
  <si>
    <t>Değirmenli</t>
  </si>
  <si>
    <t>Dündarlı</t>
  </si>
  <si>
    <t>Edikli</t>
  </si>
  <si>
    <t>Gümüşler</t>
  </si>
  <si>
    <t>Hacıabdullah</t>
  </si>
  <si>
    <t>Karaatlı</t>
  </si>
  <si>
    <t>Kiledere</t>
  </si>
  <si>
    <t>Konaklı</t>
  </si>
  <si>
    <t>Orhanlı</t>
  </si>
  <si>
    <t>Sazlıca</t>
  </si>
  <si>
    <t>Yeşilgölcük</t>
  </si>
  <si>
    <t>Yıldıztepe</t>
  </si>
  <si>
    <t>Ulukışla</t>
  </si>
  <si>
    <t>Ordu</t>
  </si>
  <si>
    <t>Akkuş</t>
  </si>
  <si>
    <t>Altınordu</t>
  </si>
  <si>
    <t>Aybastı</t>
  </si>
  <si>
    <t>Çamaş</t>
  </si>
  <si>
    <t>Çatalpınar</t>
  </si>
  <si>
    <t>Çaybaşı</t>
  </si>
  <si>
    <t>Fatsa</t>
  </si>
  <si>
    <t>Gölköy</t>
  </si>
  <si>
    <t>Gülyalı</t>
  </si>
  <si>
    <t>Gürgentepe</t>
  </si>
  <si>
    <t>İkizce</t>
  </si>
  <si>
    <t>Kabadüz</t>
  </si>
  <si>
    <t>Kabataş</t>
  </si>
  <si>
    <t>Korgan</t>
  </si>
  <si>
    <t>Kumru</t>
  </si>
  <si>
    <t>Mesudiye</t>
  </si>
  <si>
    <t>Perşembe</t>
  </si>
  <si>
    <t>Ulubey</t>
  </si>
  <si>
    <t>Ünye</t>
  </si>
  <si>
    <t>Osmaniye</t>
  </si>
  <si>
    <t>Bahçe</t>
  </si>
  <si>
    <t>Düziçi</t>
  </si>
  <si>
    <t>Atalan</t>
  </si>
  <si>
    <t>Böcekli</t>
  </si>
  <si>
    <t>Ellek</t>
  </si>
  <si>
    <t>Yarbaşı</t>
  </si>
  <si>
    <t>Hasanbeyli</t>
  </si>
  <si>
    <t>Kadirli</t>
  </si>
  <si>
    <t>Cevdetiye</t>
  </si>
  <si>
    <t>Sumbas</t>
  </si>
  <si>
    <t>Mehmetli</t>
  </si>
  <si>
    <t>Toprakkale</t>
  </si>
  <si>
    <t>Rize</t>
  </si>
  <si>
    <t>Ardeşen</t>
  </si>
  <si>
    <t>Tunca</t>
  </si>
  <si>
    <t>Çamlıhemşin</t>
  </si>
  <si>
    <t>Çayeli</t>
  </si>
  <si>
    <t>Büyükköy</t>
  </si>
  <si>
    <t>Madenli</t>
  </si>
  <si>
    <t>Derepazarı</t>
  </si>
  <si>
    <t>Fındıklı</t>
  </si>
  <si>
    <t>Güneysu</t>
  </si>
  <si>
    <t>Hemşin</t>
  </si>
  <si>
    <t>İkizdere</t>
  </si>
  <si>
    <t>İyidere</t>
  </si>
  <si>
    <t>Kalkandere</t>
  </si>
  <si>
    <t>Çaykent</t>
  </si>
  <si>
    <t>Kendirli</t>
  </si>
  <si>
    <t>Muradiye</t>
  </si>
  <si>
    <t>Pazar</t>
  </si>
  <si>
    <t>Sakarya</t>
  </si>
  <si>
    <t>Adapazarı</t>
  </si>
  <si>
    <t>Arifiye</t>
  </si>
  <si>
    <t>Erenler</t>
  </si>
  <si>
    <t>Ferizli</t>
  </si>
  <si>
    <t>Geyve</t>
  </si>
  <si>
    <t>Hendek</t>
  </si>
  <si>
    <t>Karapürçek</t>
  </si>
  <si>
    <t>Karasu</t>
  </si>
  <si>
    <t>Kocaali</t>
  </si>
  <si>
    <t>Pamukova</t>
  </si>
  <si>
    <t>Sapanca</t>
  </si>
  <si>
    <t>Serdivan</t>
  </si>
  <si>
    <t>Taraklı</t>
  </si>
  <si>
    <t>Samsun</t>
  </si>
  <si>
    <t>Alaçam</t>
  </si>
  <si>
    <t>Asarcık</t>
  </si>
  <si>
    <t>Atakum</t>
  </si>
  <si>
    <t>Bafra</t>
  </si>
  <si>
    <t>Canik</t>
  </si>
  <si>
    <t>Çarşamba</t>
  </si>
  <si>
    <t>Havza</t>
  </si>
  <si>
    <t>İlkadım</t>
  </si>
  <si>
    <t>Ladik</t>
  </si>
  <si>
    <t>Salıpazarı</t>
  </si>
  <si>
    <t>Tekkeköy</t>
  </si>
  <si>
    <t>Terme</t>
  </si>
  <si>
    <t>Vezirköprü</t>
  </si>
  <si>
    <t>Yakakent</t>
  </si>
  <si>
    <t>Siirt</t>
  </si>
  <si>
    <t>Baykan</t>
  </si>
  <si>
    <t>Atabağı</t>
  </si>
  <si>
    <t>Veyselkarani</t>
  </si>
  <si>
    <t>Eruh</t>
  </si>
  <si>
    <t>Kurtalan</t>
  </si>
  <si>
    <t>Kayabağlar</t>
  </si>
  <si>
    <t>Gökçebağ</t>
  </si>
  <si>
    <t>Pervari</t>
  </si>
  <si>
    <t>Şirvan</t>
  </si>
  <si>
    <t>Tillo</t>
  </si>
  <si>
    <t>Sinop</t>
  </si>
  <si>
    <t>Ayancık</t>
  </si>
  <si>
    <t>Boyabat</t>
  </si>
  <si>
    <t>Dikmen</t>
  </si>
  <si>
    <t>Durağan</t>
  </si>
  <si>
    <t>Erfelek</t>
  </si>
  <si>
    <t>Gerze</t>
  </si>
  <si>
    <t>Saraydüzü</t>
  </si>
  <si>
    <t>Türkeli</t>
  </si>
  <si>
    <t>Sivas</t>
  </si>
  <si>
    <t>Deliilyas</t>
  </si>
  <si>
    <t>Divriği</t>
  </si>
  <si>
    <t>Doğanşar</t>
  </si>
  <si>
    <t>Gemerek</t>
  </si>
  <si>
    <t>Çepni</t>
  </si>
  <si>
    <t>Sızır</t>
  </si>
  <si>
    <t>Gölova</t>
  </si>
  <si>
    <t>Gürün</t>
  </si>
  <si>
    <t>Hafik</t>
  </si>
  <si>
    <t>İmranlı</t>
  </si>
  <si>
    <t>Kangal</t>
  </si>
  <si>
    <t>Koyulhisar</t>
  </si>
  <si>
    <t>Yıldız</t>
  </si>
  <si>
    <t>Suşehri</t>
  </si>
  <si>
    <t>Şarkışla</t>
  </si>
  <si>
    <t>Cemel</t>
  </si>
  <si>
    <t>Gürçayır</t>
  </si>
  <si>
    <t>Ulaş</t>
  </si>
  <si>
    <t>Yıldızeli</t>
  </si>
  <si>
    <t>Güneykaya</t>
  </si>
  <si>
    <t>Zara</t>
  </si>
  <si>
    <t>Şanlıurfa</t>
  </si>
  <si>
    <t>Akçakale</t>
  </si>
  <si>
    <t>Birecik</t>
  </si>
  <si>
    <t>Bozova</t>
  </si>
  <si>
    <t>Ceylanpınar</t>
  </si>
  <si>
    <t>Eyyübiye</t>
  </si>
  <si>
    <t>Halfeti</t>
  </si>
  <si>
    <t>Haliliye</t>
  </si>
  <si>
    <t>Harran</t>
  </si>
  <si>
    <t>Hilvan</t>
  </si>
  <si>
    <t>Karaköprü</t>
  </si>
  <si>
    <t>Siverek</t>
  </si>
  <si>
    <t>Suruç</t>
  </si>
  <si>
    <t>Viranşehir</t>
  </si>
  <si>
    <t>Şırnak</t>
  </si>
  <si>
    <t>Beytüşşebap</t>
  </si>
  <si>
    <t>Cizre</t>
  </si>
  <si>
    <t>Güçlükonak</t>
  </si>
  <si>
    <t>Fındık</t>
  </si>
  <si>
    <t>İdil</t>
  </si>
  <si>
    <t>Karalar</t>
  </si>
  <si>
    <t>Sırtköy</t>
  </si>
  <si>
    <t>Balveren</t>
  </si>
  <si>
    <t>Kasrik</t>
  </si>
  <si>
    <t>Kumçatı</t>
  </si>
  <si>
    <t>Silopi</t>
  </si>
  <si>
    <t>Başverimli</t>
  </si>
  <si>
    <t>Çalışkan</t>
  </si>
  <si>
    <t>Görümlü</t>
  </si>
  <si>
    <t>Uludere</t>
  </si>
  <si>
    <t>Hilal</t>
  </si>
  <si>
    <t>Şenoba</t>
  </si>
  <si>
    <t>Uzungeçit</t>
  </si>
  <si>
    <t>Tekirdağ</t>
  </si>
  <si>
    <t>Çerkezköy</t>
  </si>
  <si>
    <t>Çorlu</t>
  </si>
  <si>
    <t>Ergene</t>
  </si>
  <si>
    <t>Hayrabolu</t>
  </si>
  <si>
    <t>Kapaklı</t>
  </si>
  <si>
    <t>Malkara</t>
  </si>
  <si>
    <t>Marmaraereğlisi</t>
  </si>
  <si>
    <t>Muratlı</t>
  </si>
  <si>
    <t>Saray</t>
  </si>
  <si>
    <t>Süleymanpaşa</t>
  </si>
  <si>
    <t>Şarköy</t>
  </si>
  <si>
    <t>Tokat</t>
  </si>
  <si>
    <t>Almus</t>
  </si>
  <si>
    <t>Ataköy</t>
  </si>
  <si>
    <t>Çevreli</t>
  </si>
  <si>
    <t>Gölgeli</t>
  </si>
  <si>
    <t>Artova</t>
  </si>
  <si>
    <t>Başçiftlik</t>
  </si>
  <si>
    <t>Hatipli</t>
  </si>
  <si>
    <t>Erbaa</t>
  </si>
  <si>
    <t>Gökal</t>
  </si>
  <si>
    <t>Karayaka</t>
  </si>
  <si>
    <t>Tanoba</t>
  </si>
  <si>
    <t>Çamlıbel</t>
  </si>
  <si>
    <t>Emirseyit</t>
  </si>
  <si>
    <t>Güryıldız</t>
  </si>
  <si>
    <t>Niksar</t>
  </si>
  <si>
    <t>Gökçeli</t>
  </si>
  <si>
    <t>Gürçeşme</t>
  </si>
  <si>
    <t>Serenli</t>
  </si>
  <si>
    <t>Yazıcık</t>
  </si>
  <si>
    <t>Yolkonak</t>
  </si>
  <si>
    <t>Üzümören</t>
  </si>
  <si>
    <t>Reşadiye</t>
  </si>
  <si>
    <t>Baydarlı</t>
  </si>
  <si>
    <t>Bereketli</t>
  </si>
  <si>
    <t>Bozçalı</t>
  </si>
  <si>
    <t>Cimitekke</t>
  </si>
  <si>
    <t>Hasanşeyh</t>
  </si>
  <si>
    <t>Turhal</t>
  </si>
  <si>
    <t>Şenyurt</t>
  </si>
  <si>
    <t>Zile</t>
  </si>
  <si>
    <t>Trabzon</t>
  </si>
  <si>
    <t>Akçaabat</t>
  </si>
  <si>
    <t>Araklı</t>
  </si>
  <si>
    <t>Arsin</t>
  </si>
  <si>
    <t>Beşikdüzü</t>
  </si>
  <si>
    <t>Çarşıbaşı</t>
  </si>
  <si>
    <t>Çaykara</t>
  </si>
  <si>
    <t>Dernekpazarı</t>
  </si>
  <si>
    <t>Düzköy</t>
  </si>
  <si>
    <t>Hayrat</t>
  </si>
  <si>
    <t>Maçka</t>
  </si>
  <si>
    <t>Of</t>
  </si>
  <si>
    <t>Sürmene</t>
  </si>
  <si>
    <t>Şalpazarı</t>
  </si>
  <si>
    <t>Tonya</t>
  </si>
  <si>
    <t>Vakfıkebir</t>
  </si>
  <si>
    <t>Yomra</t>
  </si>
  <si>
    <t>Tunceli</t>
  </si>
  <si>
    <t>Çemişgezek</t>
  </si>
  <si>
    <t>Hozat</t>
  </si>
  <si>
    <t>Mazgirt</t>
  </si>
  <si>
    <t>Akpazar</t>
  </si>
  <si>
    <t>ÖDP</t>
  </si>
  <si>
    <t>Nazımiye</t>
  </si>
  <si>
    <t>TKP</t>
  </si>
  <si>
    <t>Pertek</t>
  </si>
  <si>
    <t>Pülümür</t>
  </si>
  <si>
    <t>Uşak</t>
  </si>
  <si>
    <t>Banaz</t>
  </si>
  <si>
    <t>Kızılcasöğüt</t>
  </si>
  <si>
    <t>Eşme</t>
  </si>
  <si>
    <t>Yeleğen</t>
  </si>
  <si>
    <t>Karahallı</t>
  </si>
  <si>
    <t>Bölme</t>
  </si>
  <si>
    <t>Sivaslı</t>
  </si>
  <si>
    <t>Selçikler</t>
  </si>
  <si>
    <t>Tatar</t>
  </si>
  <si>
    <t>Van</t>
  </si>
  <si>
    <t>Bahçesaray</t>
  </si>
  <si>
    <t>Başkale</t>
  </si>
  <si>
    <t>Çaldıran</t>
  </si>
  <si>
    <t>Çatak</t>
  </si>
  <si>
    <t>Erciş</t>
  </si>
  <si>
    <t>Gevaş</t>
  </si>
  <si>
    <t>Gürpınar</t>
  </si>
  <si>
    <t>İpekyolu</t>
  </si>
  <si>
    <t>Özalp</t>
  </si>
  <si>
    <t>Tuşba</t>
  </si>
  <si>
    <t>Yalova</t>
  </si>
  <si>
    <t>Kaytazdere</t>
  </si>
  <si>
    <t>Armutlu</t>
  </si>
  <si>
    <t>Çınarcık</t>
  </si>
  <si>
    <t>Esenköy</t>
  </si>
  <si>
    <t>Koru</t>
  </si>
  <si>
    <t>Teşvikiye</t>
  </si>
  <si>
    <t>Çiftlikköy</t>
  </si>
  <si>
    <t>Termal</t>
  </si>
  <si>
    <t>Yozgat</t>
  </si>
  <si>
    <t>Akdağmadeni</t>
  </si>
  <si>
    <t>Oluközü</t>
  </si>
  <si>
    <t>Umutlu</t>
  </si>
  <si>
    <t>Baydiğin</t>
  </si>
  <si>
    <t>Boğazlıyan</t>
  </si>
  <si>
    <t>Ovakent</t>
  </si>
  <si>
    <t>Sırçalı</t>
  </si>
  <si>
    <t>Uzunlu</t>
  </si>
  <si>
    <t>Yamaçlı</t>
  </si>
  <si>
    <t>Çandır</t>
  </si>
  <si>
    <t>Çayıralan</t>
  </si>
  <si>
    <t>Konuklar</t>
  </si>
  <si>
    <t>Çekerek</t>
  </si>
  <si>
    <t>Özükavak</t>
  </si>
  <si>
    <t>Kadışehri</t>
  </si>
  <si>
    <t>Halıköy</t>
  </si>
  <si>
    <t>Saraykent</t>
  </si>
  <si>
    <t>Dedefakılı</t>
  </si>
  <si>
    <t>Ozan</t>
  </si>
  <si>
    <t>Sarıkaya</t>
  </si>
  <si>
    <t>Karayakup</t>
  </si>
  <si>
    <t>Sorgun</t>
  </si>
  <si>
    <t>Araplı</t>
  </si>
  <si>
    <t>Bahadın</t>
  </si>
  <si>
    <t>Çiğdemli</t>
  </si>
  <si>
    <t>Eymir</t>
  </si>
  <si>
    <t>Gülşehri</t>
  </si>
  <si>
    <t>Yeniyer</t>
  </si>
  <si>
    <t>Şefaatli</t>
  </si>
  <si>
    <t>Yenifakılı</t>
  </si>
  <si>
    <t>Yerköy</t>
  </si>
  <si>
    <t>Zonguldak</t>
  </si>
  <si>
    <t>Alaplı</t>
  </si>
  <si>
    <t>Gümeli</t>
  </si>
  <si>
    <t>Çaycuma</t>
  </si>
  <si>
    <t>Filyos</t>
  </si>
  <si>
    <t>Nebioğlu</t>
  </si>
  <si>
    <t>Saltukova</t>
  </si>
  <si>
    <t>Devrek</t>
  </si>
  <si>
    <t>Çaydeğirmeni</t>
  </si>
  <si>
    <t>Gökçebey</t>
  </si>
  <si>
    <t>Bakacakkadı</t>
  </si>
  <si>
    <t>Gülüç</t>
  </si>
  <si>
    <t>Kandilli</t>
  </si>
  <si>
    <t>Ormanlı</t>
  </si>
  <si>
    <t>Kilimli</t>
  </si>
  <si>
    <t>Çatalağzı</t>
  </si>
  <si>
    <t>Gelik</t>
  </si>
  <si>
    <t>Muslu</t>
  </si>
  <si>
    <t>Kozlu</t>
  </si>
  <si>
    <t>Beycuma</t>
  </si>
  <si>
    <t>Elvanpazarcık</t>
  </si>
  <si>
    <t>UZUNCA</t>
  </si>
  <si>
    <t>MİSAFİR</t>
  </si>
  <si>
    <t>VEFA</t>
  </si>
  <si>
    <t>SALMAN</t>
  </si>
  <si>
    <t>MERTOĞLU</t>
  </si>
  <si>
    <t>SIRRI</t>
  </si>
  <si>
    <t>SAKIK</t>
  </si>
  <si>
    <t>BİROL</t>
  </si>
  <si>
    <t>MUSA İHSAN</t>
  </si>
  <si>
    <t>KARAKUZU</t>
  </si>
  <si>
    <t>BŞB</t>
  </si>
  <si>
    <t>GÜMRÜKÇÜOĞLU</t>
  </si>
  <si>
    <t>ORHAN FEVZİ</t>
  </si>
  <si>
    <t>ALBAYRAK</t>
  </si>
  <si>
    <t>TOÇOĞLU</t>
  </si>
  <si>
    <t>KOCAMAZ</t>
  </si>
  <si>
    <t>KARAOSMANOĞLU</t>
  </si>
  <si>
    <t>ERKOÇ</t>
  </si>
  <si>
    <t>KOCAOĞLU</t>
  </si>
  <si>
    <t>TOPBAŞ</t>
  </si>
  <si>
    <t>BÜYÜKERŞEN</t>
  </si>
  <si>
    <t>SEKMEN</t>
  </si>
  <si>
    <t>KIŞANAK</t>
  </si>
  <si>
    <t>GÜLTAN</t>
  </si>
  <si>
    <t>ZOLAN</t>
  </si>
  <si>
    <t>ALTEPE</t>
  </si>
  <si>
    <t>AHMET EDİP</t>
  </si>
  <si>
    <t>ÇERÇİOĞLU</t>
  </si>
  <si>
    <t>ÖZLEM</t>
  </si>
  <si>
    <t>TÜREL</t>
  </si>
  <si>
    <t>MENDERES MEHMET TEVFİK</t>
  </si>
  <si>
    <t>GÖKÇEK</t>
  </si>
  <si>
    <t>İBRAHİM MELİH</t>
  </si>
  <si>
    <t>SÖZLÜ</t>
  </si>
  <si>
    <t>S.NO</t>
  </si>
  <si>
    <t>GÖMÜ</t>
  </si>
  <si>
    <t>TÜYSÜZ</t>
  </si>
  <si>
    <t>BELEDİYE</t>
  </si>
  <si>
    <t>TÜR</t>
  </si>
  <si>
    <t>PARTİ</t>
  </si>
  <si>
    <t>BAŞKAN SOYADI</t>
  </si>
  <si>
    <t>BAŞKAN ADI</t>
  </si>
  <si>
    <t>HAK PAR</t>
  </si>
  <si>
    <t>BALIKESİR</t>
  </si>
  <si>
    <t>BİLECİK</t>
  </si>
  <si>
    <t>BURSA</t>
  </si>
  <si>
    <t>ÇANAKKALE</t>
  </si>
  <si>
    <t>EDİRNE</t>
  </si>
  <si>
    <t>İSTANBUL</t>
  </si>
  <si>
    <t>KIRKLARELİ</t>
  </si>
  <si>
    <t>KOCAELİ</t>
  </si>
  <si>
    <t>SAKARYA</t>
  </si>
  <si>
    <t>TEKİRDAĞ</t>
  </si>
  <si>
    <t>YALOVA</t>
  </si>
  <si>
    <t>DÜZCE</t>
  </si>
  <si>
    <t>MARMARA BÖLGESİ</t>
  </si>
  <si>
    <t>AMASYA</t>
  </si>
  <si>
    <t>ARTVİN</t>
  </si>
  <si>
    <t>BOLU</t>
  </si>
  <si>
    <t>ÇORUM</t>
  </si>
  <si>
    <t>GİRESUN</t>
  </si>
  <si>
    <t>GÜMÜŞHANE</t>
  </si>
  <si>
    <t>KASTAMONU</t>
  </si>
  <si>
    <t>RİZE</t>
  </si>
  <si>
    <t>SAMSUN</t>
  </si>
  <si>
    <t>SİNOP</t>
  </si>
  <si>
    <t>TRABZON</t>
  </si>
  <si>
    <t>ZONGULDAK</t>
  </si>
  <si>
    <t>BAYBURT</t>
  </si>
  <si>
    <t>BARTIN</t>
  </si>
  <si>
    <t>KARABÜK</t>
  </si>
  <si>
    <t>KARADENİZ BÖLGESİ</t>
  </si>
  <si>
    <t>DENİZLİ</t>
  </si>
  <si>
    <t>İZMİR</t>
  </si>
  <si>
    <t>KÜTAHYA</t>
  </si>
  <si>
    <t>MANİSA</t>
  </si>
  <si>
    <t>MUĞLA</t>
  </si>
  <si>
    <t>UŞAK</t>
  </si>
  <si>
    <t>EGE BÖLGESİ</t>
  </si>
  <si>
    <t>ANKARA</t>
  </si>
  <si>
    <t>ÇANKIRI</t>
  </si>
  <si>
    <t>ESKİŞEHİR</t>
  </si>
  <si>
    <t>KAYSERİ</t>
  </si>
  <si>
    <t>KIRŞEHİR</t>
  </si>
  <si>
    <t>KONYA</t>
  </si>
  <si>
    <t>NEVŞEHİR</t>
  </si>
  <si>
    <t>NİĞDE</t>
  </si>
  <si>
    <t>SİVAS</t>
  </si>
  <si>
    <t>YOZGAT</t>
  </si>
  <si>
    <t>AKSARAY</t>
  </si>
  <si>
    <t>KIRIKKALE</t>
  </si>
  <si>
    <t>İÇANADOLU BÖLGESİ</t>
  </si>
  <si>
    <t>AĞRI</t>
  </si>
  <si>
    <t>BİTLİS</t>
  </si>
  <si>
    <t>ELAZIĞ</t>
  </si>
  <si>
    <t>ERZİNCAN</t>
  </si>
  <si>
    <t>ERZURUM</t>
  </si>
  <si>
    <t>KARS</t>
  </si>
  <si>
    <t>MALATYA</t>
  </si>
  <si>
    <t>MUŞ</t>
  </si>
  <si>
    <t>TUNCELİ</t>
  </si>
  <si>
    <t>VAN</t>
  </si>
  <si>
    <t>ARDAHAN</t>
  </si>
  <si>
    <t>IĞDIR</t>
  </si>
  <si>
    <t>DOĞU ANADOLU BÖLGESİ</t>
  </si>
  <si>
    <t>ADANA</t>
  </si>
  <si>
    <t>ANTALYA</t>
  </si>
  <si>
    <t>BURDUR</t>
  </si>
  <si>
    <t>HATAY</t>
  </si>
  <si>
    <t>ISPARTA</t>
  </si>
  <si>
    <t>KAHRAMANMARAŞ</t>
  </si>
  <si>
    <t>MERSİN</t>
  </si>
  <si>
    <t>AKDENİZ BÖLGESİ</t>
  </si>
  <si>
    <t>DİYARBAKIR</t>
  </si>
  <si>
    <t>GAZİANTEP</t>
  </si>
  <si>
    <t>HAKKARİ</t>
  </si>
  <si>
    <t>MARDİN</t>
  </si>
  <si>
    <t>SİİRT</t>
  </si>
  <si>
    <t>ŞANLIURFA</t>
  </si>
  <si>
    <t>BATMAN</t>
  </si>
  <si>
    <t>ŞIRNAK</t>
  </si>
  <si>
    <t>KİLİS</t>
  </si>
  <si>
    <t>GÜNEYDOĞU ANADOLU BÖLGESİ</t>
  </si>
  <si>
    <t>DİĞER</t>
  </si>
  <si>
    <t>BELEDİYE SAYISI</t>
  </si>
  <si>
    <t>TOPLAM</t>
  </si>
  <si>
    <t>PARTİLERİNE GÖRE BELEDİYE BAŞKANLARI SAYISI</t>
  </si>
  <si>
    <t>NÜFUS</t>
  </si>
  <si>
    <t>PARTİLERİNE GÖRE BELEDİYE NÜFUSLARI</t>
  </si>
  <si>
    <t>BÖLGESİ</t>
  </si>
  <si>
    <t>BELEDİYE NÜFUS ORANI</t>
  </si>
  <si>
    <t>Akarçay Görümlü</t>
  </si>
  <si>
    <t>2014 NÜFUSU</t>
  </si>
  <si>
    <t>BELEKÇAHAN</t>
  </si>
  <si>
    <t>HÜSEYİN SÖZLÜ</t>
  </si>
  <si>
    <t>İBRAHİM MELİH GÖKÇEK</t>
  </si>
  <si>
    <t>MENDERES MEHMET TEVFİK TÜREL</t>
  </si>
  <si>
    <t>ÖZLEM ÇERÇİOĞLU</t>
  </si>
  <si>
    <t>AHMET EDİP UĞUR</t>
  </si>
  <si>
    <t>RECEP ALTEPE</t>
  </si>
  <si>
    <t>OSMAN ZOLAN</t>
  </si>
  <si>
    <t>GÜLTAN KIŞANAK</t>
  </si>
  <si>
    <t>MEHMET SEKMEN</t>
  </si>
  <si>
    <t>YILMAZ BÜYÜKERŞEN</t>
  </si>
  <si>
    <t>FATMA ŞAHİN</t>
  </si>
  <si>
    <t>LÜTFÜ SAVAŞ</t>
  </si>
  <si>
    <t>KADİR TOPBAŞ</t>
  </si>
  <si>
    <t>AZİZ KOCAOĞLU</t>
  </si>
  <si>
    <t>FATİH MEHMET ERKOÇ</t>
  </si>
  <si>
    <t>MEHMET ÖZHASEKİ</t>
  </si>
  <si>
    <t>İBRAHİM KARAOSMANOĞLU</t>
  </si>
  <si>
    <t>TAHİR AKYÜREK</t>
  </si>
  <si>
    <t>AHMET ÇAKIR</t>
  </si>
  <si>
    <t>CENGİZ ERGÜN</t>
  </si>
  <si>
    <t>AHMET TÜRK</t>
  </si>
  <si>
    <t>BURHANETTİN KOCAMAZ</t>
  </si>
  <si>
    <t>OSMAN GÜRÜN</t>
  </si>
  <si>
    <t>ENVER YILMAZ</t>
  </si>
  <si>
    <t>ZEKİ TOÇOĞLU</t>
  </si>
  <si>
    <t>YUSUF ZİYA YILMAZ</t>
  </si>
  <si>
    <t>KADİR ALBAYRAK</t>
  </si>
  <si>
    <t>ORHAN FEVZİ GÜMRÜKÇÜOĞLU</t>
  </si>
  <si>
    <t>BEKİR KAYA</t>
  </si>
  <si>
    <t>MUSTAFA AKGEDİK</t>
  </si>
  <si>
    <t>ALEMDAR ÖZTÜRK</t>
  </si>
  <si>
    <t>SONER ÇETİN</t>
  </si>
  <si>
    <t>AHMET SEL</t>
  </si>
  <si>
    <t>GAZİ ADAMHASAN</t>
  </si>
  <si>
    <t>SAADETTİN ASLAN</t>
  </si>
  <si>
    <t>BOĞAÇHAN ÜNAL</t>
  </si>
  <si>
    <t>MUSA ÖZTÜRK</t>
  </si>
  <si>
    <t>MUSTAFA ÇAY</t>
  </si>
  <si>
    <t>MUSTAFA ŞAHİN GÖKÇE</t>
  </si>
  <si>
    <t>BİLAL ULUDAĞ</t>
  </si>
  <si>
    <t>ZEYDAN KARALAR</t>
  </si>
  <si>
    <t>REMZİ ERGÜ</t>
  </si>
  <si>
    <t>TÜRKEŞ FİLİK</t>
  </si>
  <si>
    <t>MAHMUT ÇELİKCAN</t>
  </si>
  <si>
    <t>GÜLTEKİN AYANTAŞ</t>
  </si>
  <si>
    <t>VEYSEL TİRYAKİ</t>
  </si>
  <si>
    <t>BÜLENT TAŞAN</t>
  </si>
  <si>
    <t>İBRAHİM GÜRBÜZ</t>
  </si>
  <si>
    <t>TUNCER KAPLAN</t>
  </si>
  <si>
    <t>HAZIM CANER CAN</t>
  </si>
  <si>
    <t>ALPER TAŞDELEN</t>
  </si>
  <si>
    <t>TUNCAY ACEHAN</t>
  </si>
  <si>
    <t>GAZİ ŞAHİN</t>
  </si>
  <si>
    <t>ENVER DEMİREL</t>
  </si>
  <si>
    <t>ABDULKADİR DEMİRCİ</t>
  </si>
  <si>
    <t>FATİH DURUAY</t>
  </si>
  <si>
    <t>HAVA YILDIRIM</t>
  </si>
  <si>
    <t>ÖZDEMİR TURGUT</t>
  </si>
  <si>
    <t>FİLİZ ULUSOY</t>
  </si>
  <si>
    <t>LOKMAN ERTÜRK</t>
  </si>
  <si>
    <t>MUSTAFA AK</t>
  </si>
  <si>
    <t>MUHİTTİN GÜNEY</t>
  </si>
  <si>
    <t>MESUT AKGÜL</t>
  </si>
  <si>
    <t>İSMAİL ÖNTAŞ</t>
  </si>
  <si>
    <t>MÜRSEL YILDIZKAYA</t>
  </si>
  <si>
    <t>SELÇUK ÇETİN</t>
  </si>
  <si>
    <t>MUSTAFA TUNA</t>
  </si>
  <si>
    <t>FERDA POLAT</t>
  </si>
  <si>
    <t>FETHİ YAŞAR</t>
  </si>
  <si>
    <t>MUSTAFA İSMET UYSAL</t>
  </si>
  <si>
    <t>HALİL ŞAHİN</t>
  </si>
  <si>
    <t>ADEM MURAT YÜCEL</t>
  </si>
  <si>
    <t>SÜLEYMAN TOPCU</t>
  </si>
  <si>
    <t>TURGAY GENÇ</t>
  </si>
  <si>
    <t>ÜMİT ÖZTEKİN</t>
  </si>
  <si>
    <t>KAAN OSMAN SARIOĞLU</t>
  </si>
  <si>
    <t>ADİL ÇELİK</t>
  </si>
  <si>
    <t>MEHMET ÖZEREN</t>
  </si>
  <si>
    <t>SERKAN KÜÇÜKKURU</t>
  </si>
  <si>
    <t>HALİL KOCAER</t>
  </si>
  <si>
    <t>MUSTAFA GÜL</t>
  </si>
  <si>
    <t>HAKAN TÜTÜNCÜ</t>
  </si>
  <si>
    <t>MUHİTTİN BÖCEK</t>
  </si>
  <si>
    <t>HASAN GÖKCE</t>
  </si>
  <si>
    <t>HÜSAMETTİN ÇETİNKAYA</t>
  </si>
  <si>
    <t>ŞÜKRÜ SÖZEN</t>
  </si>
  <si>
    <t>ÜMİT UYSAL</t>
  </si>
  <si>
    <t>RAMAZAN ÇALIK</t>
  </si>
  <si>
    <t>SALİM TÜMER APAYDIN</t>
  </si>
  <si>
    <t>MEHMET EROL</t>
  </si>
  <si>
    <t>ENVER SALİH DİNÇER</t>
  </si>
  <si>
    <t>AHMET DENİZ ATABAY</t>
  </si>
  <si>
    <t>MEHMET MESUT ÖZAKCAN</t>
  </si>
  <si>
    <t>ÜMMET AKIN</t>
  </si>
  <si>
    <t>GÜRŞAT KALE</t>
  </si>
  <si>
    <t>MUSTAFA BÜYÜKYAPICI</t>
  </si>
  <si>
    <t>TUĞRUL OZAN</t>
  </si>
  <si>
    <t>MUTLU ÖZTÜRK</t>
  </si>
  <si>
    <t>RIFAT KADRİ KILINÇ</t>
  </si>
  <si>
    <t>ÖZER KAYALI</t>
  </si>
  <si>
    <t>METİN ERTÜRK</t>
  </si>
  <si>
    <t>HALDUN HALUK ALICIK</t>
  </si>
  <si>
    <t>SÜLEYMAN TOYRAN</t>
  </si>
  <si>
    <t>OSMAN YILDIRIMKAYA</t>
  </si>
  <si>
    <t>ZAFER SAVCI</t>
  </si>
  <si>
    <t>ZEKAİ KAFAOĞLU</t>
  </si>
  <si>
    <t>RAHMİ GENÇER</t>
  </si>
  <si>
    <t>OSMAN KILIÇ</t>
  </si>
  <si>
    <t>DURSUN MİRZA</t>
  </si>
  <si>
    <t>İSMAİL AVCU</t>
  </si>
  <si>
    <t>NECDET UYSAL</t>
  </si>
  <si>
    <t>RAMAZAN BAHÇAVAN</t>
  </si>
  <si>
    <t>KAMİL SAKA</t>
  </si>
  <si>
    <t>HÜSEYİN SARI</t>
  </si>
  <si>
    <t>KAZİM ARSLAN</t>
  </si>
  <si>
    <t>HÜSEYİN YAKAR</t>
  </si>
  <si>
    <t>EMİN ERSOY</t>
  </si>
  <si>
    <t>RECAİ BAYTAR</t>
  </si>
  <si>
    <t>YÜCEL YILMAZ</t>
  </si>
  <si>
    <t>İSMAİL CANKUL</t>
  </si>
  <si>
    <t>TANCAN BARCİN</t>
  </si>
  <si>
    <t>SÜLEYMAN AKSOY</t>
  </si>
  <si>
    <t>TURHAN ŞİMŞEK</t>
  </si>
  <si>
    <t>EKREM YAVAŞ</t>
  </si>
  <si>
    <t>HÜSEYİN HIZLIOĞLU</t>
  </si>
  <si>
    <t>HASAN TAŞ</t>
  </si>
  <si>
    <t>REFİK YILMAZ</t>
  </si>
  <si>
    <t>CÜNEYT YILDIZ</t>
  </si>
  <si>
    <t>MUSTAFA ÇETİNKAYA</t>
  </si>
  <si>
    <t>ALİNUR AKTAŞ</t>
  </si>
  <si>
    <t>OSMAN SARGIN</t>
  </si>
  <si>
    <t>ALİ ÖZKAN</t>
  </si>
  <si>
    <t>MEHMET TEKE</t>
  </si>
  <si>
    <t>YENER ACAR</t>
  </si>
  <si>
    <t>HAYRİ TÜRKYILMAZ</t>
  </si>
  <si>
    <t>SADİ KURTULAN</t>
  </si>
  <si>
    <t>MUSTAFA BOZBEY</t>
  </si>
  <si>
    <t>İRFAN TATLIOĞLU</t>
  </si>
  <si>
    <t>NEŞET ÇAĞLAYAN</t>
  </si>
  <si>
    <t>MUSTAFA DÜNDAR</t>
  </si>
  <si>
    <t>SÜLEYMAN ÇELİK</t>
  </si>
  <si>
    <t>İSMAİL HAKKI EDEBALİ</t>
  </si>
  <si>
    <t>HULUSİ ŞEVKAN</t>
  </si>
  <si>
    <t>SALİM DEMİREZEN</t>
  </si>
  <si>
    <t>YUSUF GÜLSEVER</t>
  </si>
  <si>
    <t>MUSTAFA BAŞKAFA</t>
  </si>
  <si>
    <t>MUSTAFA AKÇAY</t>
  </si>
  <si>
    <t>BİRSEN ÇELİK</t>
  </si>
  <si>
    <t>MUSTAFA GÜLBAY</t>
  </si>
  <si>
    <t>FETHİ AKCAN</t>
  </si>
  <si>
    <t>CENGİZ ARSLAN</t>
  </si>
  <si>
    <t>MAHMUT ÖZTÜRK</t>
  </si>
  <si>
    <t>GÜRCAN GÜVEN</t>
  </si>
  <si>
    <t>HALİL AYHAN</t>
  </si>
  <si>
    <t>TURGUT DEVECİOĞLU</t>
  </si>
  <si>
    <t>ERKAN HAYLA</t>
  </si>
  <si>
    <t>MUHAMMET SUBAŞIOĞLU</t>
  </si>
  <si>
    <t>HÜSEYİN GÜRLESİN</t>
  </si>
  <si>
    <t>AHMET NECATİ ÖZBAŞ</t>
  </si>
  <si>
    <t>MEHMET KOBAŞ</t>
  </si>
  <si>
    <t>TURHAN VELİ AKYOL</t>
  </si>
  <si>
    <t>BİRSEN KAYA AKAT</t>
  </si>
  <si>
    <t>CEMİLE EMİNOĞLU</t>
  </si>
  <si>
    <t>MEHMET AKDAĞ</t>
  </si>
  <si>
    <t>AHMET CENGİZ</t>
  </si>
  <si>
    <t>ZÜBEYİR ARSLANCA</t>
  </si>
  <si>
    <t>ABDULSAMED BİLGİN</t>
  </si>
  <si>
    <t>PETEK ELYUSE ÇAPANOĞLU ÇELİK</t>
  </si>
  <si>
    <t>RAMAZAN KARTALMİŞ</t>
  </si>
  <si>
    <t>ABDURRAHMAN ZORLU</t>
  </si>
  <si>
    <t>GÜLER ÖZAVCI DOĞU</t>
  </si>
  <si>
    <t>MEHMET ALİ AYDIN</t>
  </si>
  <si>
    <t>AFFÜLLAH KAR</t>
  </si>
  <si>
    <t>METİN DİNAR</t>
  </si>
  <si>
    <t>REZAN ZUĞURLİ</t>
  </si>
  <si>
    <t>MEHMET SELİM KURBANOĞLU</t>
  </si>
  <si>
    <t>ENVER BAŞARAN</t>
  </si>
  <si>
    <t>MUHAMMED CEVDET ORHAN</t>
  </si>
  <si>
    <t>ARİF HİKMET KILIÇ</t>
  </si>
  <si>
    <t>HASAN BASRİ FIRAT</t>
  </si>
  <si>
    <t>ABDULKADİR AYDIN</t>
  </si>
  <si>
    <t>OSMAN ÇAKIR</t>
  </si>
  <si>
    <t>İRFAN SARI</t>
  </si>
  <si>
    <t>MEMET SAİT KARABAKAN</t>
  </si>
  <si>
    <t>OSMAN BELLİ</t>
  </si>
  <si>
    <t>YÜCEL AHMET İŞLEYEN</t>
  </si>
  <si>
    <t>İBRAHİM ZİYREK</t>
  </si>
  <si>
    <t>RÜSTEM POLAT</t>
  </si>
  <si>
    <t>ORHAN BULUTLAR</t>
  </si>
  <si>
    <t>ÜNSAL SERTOĞLU</t>
  </si>
  <si>
    <t>RECEP KAPLAN</t>
  </si>
  <si>
    <t>GÖRBİL ÖZCAN</t>
  </si>
  <si>
    <t>ALİ SAİT FIRAT</t>
  </si>
  <si>
    <t>HASAN ÇAKMAK</t>
  </si>
  <si>
    <t>MUHAMMET HALİS ÖZSOY</t>
  </si>
  <si>
    <t>ALİ KORKUT</t>
  </si>
  <si>
    <t>RAFET DEMİRTAŞ</t>
  </si>
  <si>
    <t>ÖZKAN ALP</t>
  </si>
  <si>
    <t>METİN ÖZEN</t>
  </si>
  <si>
    <t>MEHMET REMZİ ARAYIT</t>
  </si>
  <si>
    <t>ERDAL ŞANLI</t>
  </si>
  <si>
    <t>KADİR BOZKURT</t>
  </si>
  <si>
    <t>İSHAK GÜNDOĞAN</t>
  </si>
  <si>
    <t>ZEYNEP AKGÜN</t>
  </si>
  <si>
    <t>İSMAİL UYSAL</t>
  </si>
  <si>
    <t>KAZIM KURT</t>
  </si>
  <si>
    <t>FARUK GÜLER</t>
  </si>
  <si>
    <t>HASAN KALIN</t>
  </si>
  <si>
    <t>HAMİD YÜZÜGÜLLÜ</t>
  </si>
  <si>
    <t>AHMET ATAÇ</t>
  </si>
  <si>
    <t>MEHMET ÖZDEMİR</t>
  </si>
  <si>
    <t>KEMAL VURAL</t>
  </si>
  <si>
    <t>NUH KOCAASLAN</t>
  </si>
  <si>
    <t>HACİ FEVZİ AKDOĞAN</t>
  </si>
  <si>
    <t>MEHMET YILDIRIR</t>
  </si>
  <si>
    <t>MEHMET SAİT KILIÇ</t>
  </si>
  <si>
    <t>MEHMET İHSAN TAHMAZOĞLU</t>
  </si>
  <si>
    <t>MUHAMMET RIDVAN FADILOĞLU</t>
  </si>
  <si>
    <t>MUSTAFA KEMAL SAKAROĞLU</t>
  </si>
  <si>
    <t>RİFAT SARI</t>
  </si>
  <si>
    <t>İSMAİL KİMYECİ</t>
  </si>
  <si>
    <t>NAZIM ÇULHA</t>
  </si>
  <si>
    <t>ADNAN VURUCU</t>
  </si>
  <si>
    <t>İBRAHİM YAMAN</t>
  </si>
  <si>
    <t>YAŞAR TOKSOY</t>
  </si>
  <si>
    <t>KASIM ŞİMŞEK</t>
  </si>
  <si>
    <t>ABDURRAHMAN DEMİREL</t>
  </si>
  <si>
    <t>SEYFİ DİNGİL</t>
  </si>
  <si>
    <t>AYHAN YAVUZ</t>
  </si>
  <si>
    <t>İBRAHİM PAÇ</t>
  </si>
  <si>
    <t>BEKİR ALTAN</t>
  </si>
  <si>
    <t>HÜSEYİN ŞANVERDİ</t>
  </si>
  <si>
    <t>MİTHAT NEHİR</t>
  </si>
  <si>
    <t>MEHMET KALKAN</t>
  </si>
  <si>
    <t>ATİLLA AYTAÇ</t>
  </si>
  <si>
    <t>AHMET HAŞİMİ BALTACI</t>
  </si>
  <si>
    <t>BATTAL İLGEZDİ</t>
  </si>
  <si>
    <t>HANAY HANDAN TOPRAK BENLİ</t>
  </si>
  <si>
    <t>LOKMAN ÇAĞIRICI</t>
  </si>
  <si>
    <t>OSMAN DEVELİOĞLU</t>
  </si>
  <si>
    <t>BÜLENT KERİMOĞLU</t>
  </si>
  <si>
    <t>MEVLÜT UYSAL</t>
  </si>
  <si>
    <t>ATİLA AYDINER</t>
  </si>
  <si>
    <t>MURAT HAZİNEDAR</t>
  </si>
  <si>
    <t>YÜCEL ÇELİKBİLEK</t>
  </si>
  <si>
    <t>EKREM İMAMOĞLU</t>
  </si>
  <si>
    <t>AHMET MİSBAH DEMİRCAN</t>
  </si>
  <si>
    <t>HASAN AKGÜN</t>
  </si>
  <si>
    <t>CEM KARA</t>
  </si>
  <si>
    <t>AHMET POYRAZ</t>
  </si>
  <si>
    <t>MEHMET TEVFİK GÖKSU</t>
  </si>
  <si>
    <t>NECMİ KADIOĞLU</t>
  </si>
  <si>
    <t>REMZİ AYDIN</t>
  </si>
  <si>
    <t>MUSTAFA DEMİR</t>
  </si>
  <si>
    <t>HASAN TAHSİN USTA</t>
  </si>
  <si>
    <t>ŞAKİR YÜCEL KARAMAN</t>
  </si>
  <si>
    <t>AYKURT NUHOĞLU</t>
  </si>
  <si>
    <t>FAZLI KILIÇ</t>
  </si>
  <si>
    <t>ALTINOK ÖZ</t>
  </si>
  <si>
    <t>TEMEL KARADENİZ</t>
  </si>
  <si>
    <t>ALİ KILIÇ</t>
  </si>
  <si>
    <t>SALİH KENAN ŞAHİN</t>
  </si>
  <si>
    <t>İSMAİL ERDEM</t>
  </si>
  <si>
    <t>ŞÜKRÜ GENÇ</t>
  </si>
  <si>
    <t>ÖZCAN IŞIKLAR</t>
  </si>
  <si>
    <t>HÜSEYİN KESKİN</t>
  </si>
  <si>
    <t>CAHİT ALTUNAY</t>
  </si>
  <si>
    <t>CAN TABAKOĞLU</t>
  </si>
  <si>
    <t>HASAN HAYRİ İNÖNÜ</t>
  </si>
  <si>
    <t>ŞADİ YAZICI</t>
  </si>
  <si>
    <t>HASAN CAN</t>
  </si>
  <si>
    <t>HİLMİ TÜRKMEN</t>
  </si>
  <si>
    <t>MURAT AYDIN</t>
  </si>
  <si>
    <t>SERKAN ACAR</t>
  </si>
  <si>
    <t>MEHMET ALİ ÇALKAYA</t>
  </si>
  <si>
    <t>UFUK SESLİ</t>
  </si>
  <si>
    <t>HASAN KARABAĞ</t>
  </si>
  <si>
    <t>MEHMET GÖNENÇ</t>
  </si>
  <si>
    <t>SÜLEYMAN VASFİ ŞENTÜRK</t>
  </si>
  <si>
    <t>OLGUN ATİLA</t>
  </si>
  <si>
    <t>LEVENT PİRİŞTİNA</t>
  </si>
  <si>
    <t>MUHİTTİN DALGIÇ</t>
  </si>
  <si>
    <t>HASAN ARSLAN</t>
  </si>
  <si>
    <t>MUSTAFA TOSUN</t>
  </si>
  <si>
    <t>GÖKHAN DEMİRAĞ</t>
  </si>
  <si>
    <t>HALİL İBRAHİM ŞENOL</t>
  </si>
  <si>
    <t>ÖZDEM MUSTAFA İNCE</t>
  </si>
  <si>
    <t>MUHİTTİN SELVİTOPU</t>
  </si>
  <si>
    <t>HÜSEYİN MUTLU AKPINAR</t>
  </si>
  <si>
    <t>ARİF UĞURLİ</t>
  </si>
  <si>
    <t>SADIK DOĞRUER</t>
  </si>
  <si>
    <t>SALİHA ŞENGÜL</t>
  </si>
  <si>
    <t>SEMA PEKDAŞ</t>
  </si>
  <si>
    <t>BÜLENT SOYLU</t>
  </si>
  <si>
    <t>TAHİR ŞAHİN</t>
  </si>
  <si>
    <t>ABDÜL BATUR</t>
  </si>
  <si>
    <t>ABDURRAHMAN MAHMUT BADEM</t>
  </si>
  <si>
    <t>MUSTAFA TUNÇ SOYER</t>
  </si>
  <si>
    <t>DAHİ ZEYNEL BAKICI</t>
  </si>
  <si>
    <t>TAYFUR ÇİÇEK</t>
  </si>
  <si>
    <t>ADNAN YAŞAR GÖRMEZ</t>
  </si>
  <si>
    <t>SİBEL UYAR</t>
  </si>
  <si>
    <t>MEHMET FATİH GÜVEN</t>
  </si>
  <si>
    <t>BAKİ TEZCAN</t>
  </si>
  <si>
    <t>ÜZEYİR KIZILSEKİ</t>
  </si>
  <si>
    <t>NECATİ OKAY</t>
  </si>
  <si>
    <t>NURSİ ÇELEĞEN</t>
  </si>
  <si>
    <t>DURMUŞ KÜÇÜK</t>
  </si>
  <si>
    <t>HÜSEYİN COŞKUN AYDIN</t>
  </si>
  <si>
    <t>AHMET AKKUŞ</t>
  </si>
  <si>
    <t>HANEFİ MAHÇİÇEK</t>
  </si>
  <si>
    <t>YAKUP HAMDİ BOZDAĞ</t>
  </si>
  <si>
    <t>OSMAN OKUMUŞ</t>
  </si>
  <si>
    <t>ALİ ERGÜL</t>
  </si>
  <si>
    <t>ŞİNASİ GÜLCÜOĞLU</t>
  </si>
  <si>
    <t>MEHMET CABBAR</t>
  </si>
  <si>
    <t>VURAL COŞKUN</t>
  </si>
  <si>
    <t>DOĞAN EKİCİ</t>
  </si>
  <si>
    <t>ZEKERİYA KARAYOL</t>
  </si>
  <si>
    <t>MUSTAFA ÇELİK</t>
  </si>
  <si>
    <t>MEMDUH BÜYÜKKILIÇ</t>
  </si>
  <si>
    <t>HALİT DEMİR</t>
  </si>
  <si>
    <t>DURSUN ATAŞ</t>
  </si>
  <si>
    <t>ALİ OSMAN YILDIZ</t>
  </si>
  <si>
    <t>ÖMER FARUK EROĞLU</t>
  </si>
  <si>
    <t>HACI MUSTAFA PALANCIOĞLU</t>
  </si>
  <si>
    <t>FAHRETTİN IŞIK</t>
  </si>
  <si>
    <t>ESAT ÖZTÜRK</t>
  </si>
  <si>
    <t>ABDULKADİR AKDENİZ</t>
  </si>
  <si>
    <t>HÜSEYİN AYAZ</t>
  </si>
  <si>
    <t>ŞEVKİ DEMİRCİ</t>
  </si>
  <si>
    <t>ŞÜKRÜ KARABACAK</t>
  </si>
  <si>
    <t>ALİ HAYDAR BULUT</t>
  </si>
  <si>
    <t>ALİ TOLTAR</t>
  </si>
  <si>
    <t>ADNAN KÖŞKER</t>
  </si>
  <si>
    <t>MEHMET ELLİBEŞ</t>
  </si>
  <si>
    <t>NEVZAT DOĞAN</t>
  </si>
  <si>
    <t>ÜNAL KÖKEN</t>
  </si>
  <si>
    <t>İSMAİL YILDIRIM</t>
  </si>
  <si>
    <t>HÜSEYİN ÜZÜLMEZ</t>
  </si>
  <si>
    <t>İSMAİL BARAN</t>
  </si>
  <si>
    <t>İSA AKGÜL</t>
  </si>
  <si>
    <t>EKREM TULUKCU</t>
  </si>
  <si>
    <t>SALİH AKKAYA</t>
  </si>
  <si>
    <t>MUHARREM DERE</t>
  </si>
  <si>
    <t>MURAT ÖZALTUN</t>
  </si>
  <si>
    <t>İBRAHİM GÜN</t>
  </si>
  <si>
    <t>MEHMET KALE</t>
  </si>
  <si>
    <t>MEHMET EKİZOĞLU</t>
  </si>
  <si>
    <t>MEHMET OĞUZ</t>
  </si>
  <si>
    <t>HAMDİ ACAR</t>
  </si>
  <si>
    <t>AHMET KISA</t>
  </si>
  <si>
    <t>ABDULLAH KOÇ</t>
  </si>
  <si>
    <t>NURİŞEN KOÇAK</t>
  </si>
  <si>
    <t>ÖZKAN ÖZGÜVEN</t>
  </si>
  <si>
    <t>İSMAİL ÖZCAN</t>
  </si>
  <si>
    <t>AHMET HADİMİOĞLU</t>
  </si>
  <si>
    <t>FAHRİ VARDAR</t>
  </si>
  <si>
    <t>MEHMET ŞAHİN</t>
  </si>
  <si>
    <t>HALİL İBRAHİM ORAL</t>
  </si>
  <si>
    <t>MEHMET NURİ ÖDÜK</t>
  </si>
  <si>
    <t>MEHMET YAKA</t>
  </si>
  <si>
    <t>MEHMET HANÇERLİ</t>
  </si>
  <si>
    <t>AHMET YILDIZ</t>
  </si>
  <si>
    <t>FATMA TORU</t>
  </si>
  <si>
    <t>NAFİZ SOLAK</t>
  </si>
  <si>
    <t>UĞUR İBRAHİM ALTAY</t>
  </si>
  <si>
    <t>MEHMET TUTAL</t>
  </si>
  <si>
    <t>OSMAN ARI</t>
  </si>
  <si>
    <t>NURETTİN AKBUĞA</t>
  </si>
  <si>
    <t>HASAN KOÇER</t>
  </si>
  <si>
    <t>ABDULLAH EMRE DEMİRHAN</t>
  </si>
  <si>
    <t>ALİ KAZGAN</t>
  </si>
  <si>
    <t>HALUK CÖMERTOĞLU</t>
  </si>
  <si>
    <t>MEHMET KIZILDAŞ</t>
  </si>
  <si>
    <t>SELAHATTİN GÜRKAN</t>
  </si>
  <si>
    <t>SÜLEYMAN ESER</t>
  </si>
  <si>
    <t>VAHAP KÜÇÜK</t>
  </si>
  <si>
    <t>RECEP GÜLBEY</t>
  </si>
  <si>
    <t>ALİSEYDİ MİLLİOĞULLARI</t>
  </si>
  <si>
    <t>CEMAL AKDEMİR</t>
  </si>
  <si>
    <t>MEHMET BOYRAZ</t>
  </si>
  <si>
    <t>MEHMET POLAT</t>
  </si>
  <si>
    <t>NEVZAT ÖZTÜRK</t>
  </si>
  <si>
    <t>HACI UĞUR POLAT</t>
  </si>
  <si>
    <t>AHMET ALHAN</t>
  </si>
  <si>
    <t>SALİH HIZLI</t>
  </si>
  <si>
    <t>GÖKHAN KARAÇOBAN</t>
  </si>
  <si>
    <t>SELAMİ SELÇUK</t>
  </si>
  <si>
    <t>KAMİL ÖZ</t>
  </si>
  <si>
    <t>MUHAMMET AKYOL</t>
  </si>
  <si>
    <t>YAŞAR İSMAİL GEDÜZ</t>
  </si>
  <si>
    <t>ZAFER MERGEN</t>
  </si>
  <si>
    <t>HÜSEYİN TOSUN</t>
  </si>
  <si>
    <t>ZEKİ KAYDA</t>
  </si>
  <si>
    <t>NECATİ SELÇUK</t>
  </si>
  <si>
    <t>HÜSEYİN YARALI</t>
  </si>
  <si>
    <t>NURULLAH SAVAŞ</t>
  </si>
  <si>
    <t>HASAN ERGENE</t>
  </si>
  <si>
    <t>ÖMER FARUK ÇELİK</t>
  </si>
  <si>
    <t>TURGAY ŞİRİN</t>
  </si>
  <si>
    <t>MEHMET ÇERÇİ</t>
  </si>
  <si>
    <t>EMİN IRMAK</t>
  </si>
  <si>
    <t>ZEYNEP SİPCİK</t>
  </si>
  <si>
    <t>SABAHAT ÇETİNKAYA</t>
  </si>
  <si>
    <t>İSMAİL ASI</t>
  </si>
  <si>
    <t>NECLA YILDIRIM</t>
  </si>
  <si>
    <t>ŞEHMUS NASIROĞLU</t>
  </si>
  <si>
    <t>SARA KAYA</t>
  </si>
  <si>
    <t>SÜLEYMAN TEKİN</t>
  </si>
  <si>
    <t>MEHMET AYDIN ALÖKMEN</t>
  </si>
  <si>
    <t>HAYRETTİN DEMİR</t>
  </si>
  <si>
    <t>MEHMET FAZIL TÜRK</t>
  </si>
  <si>
    <t>MEHMET TÜRE</t>
  </si>
  <si>
    <t>FERAT AKTAN</t>
  </si>
  <si>
    <t>MEHMET BALLI</t>
  </si>
  <si>
    <t>İSMAİL TEPEBAĞLI</t>
  </si>
  <si>
    <t>MÜKERREM TOLLU</t>
  </si>
  <si>
    <t>AHMET GÜNEL</t>
  </si>
  <si>
    <t>NEŞET TARHAN</t>
  </si>
  <si>
    <t>NEBİ YILMAZ</t>
  </si>
  <si>
    <t>MUSTAFA TURGUT</t>
  </si>
  <si>
    <t>ŞEVKET CAN</t>
  </si>
  <si>
    <t>HAMİT TUNA</t>
  </si>
  <si>
    <t>İBRAHİM GENÇ</t>
  </si>
  <si>
    <t>MEHMET KOCADON</t>
  </si>
  <si>
    <t>MUHAMMET ŞAŞMAZ</t>
  </si>
  <si>
    <t>MUSTAFA ŞENER TOKCAN</t>
  </si>
  <si>
    <t>BEHÇET SAATCI</t>
  </si>
  <si>
    <t>MEHMET DEMİR</t>
  </si>
  <si>
    <t>KAMİL CEYLAN</t>
  </si>
  <si>
    <t>MUHAMMET ALİ ACAR</t>
  </si>
  <si>
    <t>BAHATTİN GÜMÜŞ</t>
  </si>
  <si>
    <t>MUHAMMET TOKAT</t>
  </si>
  <si>
    <t>HASAN KARAÇELİK</t>
  </si>
  <si>
    <t>YAKUP OTGÖZ</t>
  </si>
  <si>
    <t>ÜMİT KARAARSLAN</t>
  </si>
  <si>
    <t>HASAN HAŞMET IŞIK</t>
  </si>
  <si>
    <t>İSA DEMİRCİ</t>
  </si>
  <si>
    <t>ENGİN TEKİNTAŞ</t>
  </si>
  <si>
    <t>İZZET GÜNDOĞAR</t>
  </si>
  <si>
    <t>ALAHİTDİN GİDEN</t>
  </si>
  <si>
    <t>AHMET TÜRE</t>
  </si>
  <si>
    <t>İSMET YANIK</t>
  </si>
  <si>
    <t>HÜSEYİN ANLAYAN</t>
  </si>
  <si>
    <t>ALİ KEMAL MERT</t>
  </si>
  <si>
    <t>TALİP ŞEN</t>
  </si>
  <si>
    <t>YENER YALÇINKAYA</t>
  </si>
  <si>
    <t>BAHRİ SÖĞÜT</t>
  </si>
  <si>
    <t>YENER KAYA</t>
  </si>
  <si>
    <t>YAKUP YILMAZ</t>
  </si>
  <si>
    <t>TUNCAY KİRAZ</t>
  </si>
  <si>
    <t>GÜNAN MURAT HATİPOĞLU</t>
  </si>
  <si>
    <t>İSA GÜL</t>
  </si>
  <si>
    <t>KEMAL BAHTİYAR</t>
  </si>
  <si>
    <t>İSA TÜRKCAN</t>
  </si>
  <si>
    <t>AHMET ÇAMYAR</t>
  </si>
  <si>
    <t>SÜLEYMAN DİŞLİ</t>
  </si>
  <si>
    <t>HASAN AKCAN</t>
  </si>
  <si>
    <t>İSMAİL KARAKULLUKÇU</t>
  </si>
  <si>
    <t>CAVİT ÖZTÜRK</t>
  </si>
  <si>
    <t>AHMET SOĞUK</t>
  </si>
  <si>
    <t>MURAT KAYA</t>
  </si>
  <si>
    <t>ALİ İNCİ</t>
  </si>
  <si>
    <t>ORHAN YILDIRIM</t>
  </si>
  <si>
    <t>MEHMET İSPİROĞLU</t>
  </si>
  <si>
    <t>ZEYNUR ÖZEL</t>
  </si>
  <si>
    <t>AHMET ACAR</t>
  </si>
  <si>
    <t>CEVAT KESER</t>
  </si>
  <si>
    <t>AYDIN YILMAZER</t>
  </si>
  <si>
    <t>YUSUF ALEMDAR</t>
  </si>
  <si>
    <t>HÜSEYİN GENÇ</t>
  </si>
  <si>
    <t>TACETTİN ÖZKARAMAN</t>
  </si>
  <si>
    <t>OSMAN TOPALOĞLU</t>
  </si>
  <si>
    <t>HADİ UYAR</t>
  </si>
  <si>
    <t>ŞERİF KILAĞUZ</t>
  </si>
  <si>
    <t>İSHAK TAŞÇI</t>
  </si>
  <si>
    <t>MUSTAFA BELUR</t>
  </si>
  <si>
    <t>ZİHNİ ŞAHİN</t>
  </si>
  <si>
    <t>OSMAN GENÇ</t>
  </si>
  <si>
    <t>HÜSEYİN DÜNDAR</t>
  </si>
  <si>
    <t>MURAT İKİZ</t>
  </si>
  <si>
    <t>ERDOĞAN TOK</t>
  </si>
  <si>
    <t>İBRAHİM SARICAOĞLU</t>
  </si>
  <si>
    <t>SELİM ÖZBALCI</t>
  </si>
  <si>
    <t>HALİL AKGÜL</t>
  </si>
  <si>
    <t>HASAN TOGAR</t>
  </si>
  <si>
    <t>ŞENOL KUL</t>
  </si>
  <si>
    <t>İBRAHİM SADIK EDİS</t>
  </si>
  <si>
    <t>HÜSEYİN KIYMA</t>
  </si>
  <si>
    <t>ABDÜLHAKİM AYHAN</t>
  </si>
  <si>
    <t>MEHMET FARUK PINARBAŞI</t>
  </si>
  <si>
    <t>ZEYNEL TAŞ</t>
  </si>
  <si>
    <t>MENDERES ATİLLA</t>
  </si>
  <si>
    <t>MEHMET EKİNCİ</t>
  </si>
  <si>
    <t>MUSTAFA BAYRAM</t>
  </si>
  <si>
    <t>FEVZİ DEMİRKOL</t>
  </si>
  <si>
    <t>MEHMET ÖZYAVUZ</t>
  </si>
  <si>
    <t>ASLAN ALİ BAYIK</t>
  </si>
  <si>
    <t>NİHAT ÇİFTÇİ</t>
  </si>
  <si>
    <t>RESUL YILMAZ</t>
  </si>
  <si>
    <t>ORHAN ŞANSAL</t>
  </si>
  <si>
    <t>EMRULLAH CİN</t>
  </si>
  <si>
    <t>VAHAP AKAY</t>
  </si>
  <si>
    <t>ÜNAL BAYSAN</t>
  </si>
  <si>
    <t>RASİM YÜKSEL</t>
  </si>
  <si>
    <t>FEHMİ ALTAYOĞLU</t>
  </si>
  <si>
    <t>İRFAN MANDALI</t>
  </si>
  <si>
    <t>ULAŞ YURDAKUL</t>
  </si>
  <si>
    <t>İBRAHİM UYAN</t>
  </si>
  <si>
    <t>NEBİ TEPE</t>
  </si>
  <si>
    <t>NAZMİ ÇOBAN</t>
  </si>
  <si>
    <t>MEHMET EKREM EŞKİNAT</t>
  </si>
  <si>
    <t>SÜLEYMAN ALTINOK</t>
  </si>
  <si>
    <t>ŞEFİK TÜRKMEN</t>
  </si>
  <si>
    <t>RECEP ÇEBİ</t>
  </si>
  <si>
    <t>ERDEM ŞEN</t>
  </si>
  <si>
    <t>ORHAN BIÇAKÇIOĞLU</t>
  </si>
  <si>
    <t>COŞKUN YILMAZ</t>
  </si>
  <si>
    <t>HANEFİ TOK</t>
  </si>
  <si>
    <t>MEHMET AŞIK</t>
  </si>
  <si>
    <t>ABİDİN ÇELİK</t>
  </si>
  <si>
    <t>MEHMET NUHOĞLU</t>
  </si>
  <si>
    <t>AHMET TEKKE</t>
  </si>
  <si>
    <t>KORAY KOÇHAN</t>
  </si>
  <si>
    <t>SALİM SALİH SARIALİOĞLU</t>
  </si>
  <si>
    <t>AHMET METİN GENÇ</t>
  </si>
  <si>
    <t>RAHMİ ÜSTÜN</t>
  </si>
  <si>
    <t>REFİK KURUKIZ</t>
  </si>
  <si>
    <t>OSMAN BEŞEL</t>
  </si>
  <si>
    <t>MUHAMMET BALTA</t>
  </si>
  <si>
    <t>İBRAHİM SAĞIROĞLU</t>
  </si>
  <si>
    <t>MEHMET GARİP AYKUT</t>
  </si>
  <si>
    <t>İHSAN GÜLER</t>
  </si>
  <si>
    <t>FARUK DEMİR</t>
  </si>
  <si>
    <t>CELATTİN BARTU</t>
  </si>
  <si>
    <t>DİBA KESKİN</t>
  </si>
  <si>
    <t>SİNAN HAKAN</t>
  </si>
  <si>
    <t>ZEKİ YILDIZ</t>
  </si>
  <si>
    <t>AYGÜL BİDAV</t>
  </si>
  <si>
    <t>MEHMET ALİ TUNÇ</t>
  </si>
  <si>
    <t>HANDAN BAĞCI</t>
  </si>
  <si>
    <t>ABDULKADİR ÇALIŞKAN</t>
  </si>
  <si>
    <t>FEVZİ ÖZGÖKÇE</t>
  </si>
  <si>
    <t>FEHMİ HÜSREV KUTLU</t>
  </si>
  <si>
    <t>BURHANETTİN ÇOBAN</t>
  </si>
  <si>
    <t>SIRRI SAKIK</t>
  </si>
  <si>
    <t>HALUK ŞAHİN YAZGI</t>
  </si>
  <si>
    <t>CAFER ÖZDEMİR</t>
  </si>
  <si>
    <t>FARUK KÖKSOY</t>
  </si>
  <si>
    <t>MEHMET KOCATEPE</t>
  </si>
  <si>
    <t>CEMAL AKIN</t>
  </si>
  <si>
    <t>SABRİ ÖZDEMİR</t>
  </si>
  <si>
    <t>METE MEMİŞ</t>
  </si>
  <si>
    <t>SELİM YAĞCI</t>
  </si>
  <si>
    <t>YÜCEL BARAKAZİ</t>
  </si>
  <si>
    <t>HÜSEYİN OLAN</t>
  </si>
  <si>
    <t>ALAADDİN YILMAZ</t>
  </si>
  <si>
    <t>ALİ ORKUN ERCENGİZ</t>
  </si>
  <si>
    <t>ÜLGÜR GÖKHAN</t>
  </si>
  <si>
    <t>İRFAN DİNÇ</t>
  </si>
  <si>
    <t>MUZAFFER KÜLCÜ</t>
  </si>
  <si>
    <t>MEHMET KELEŞ</t>
  </si>
  <si>
    <t>RECEP GÜRKAN</t>
  </si>
  <si>
    <t>MÜCAHİT YANILMAZ</t>
  </si>
  <si>
    <t>CEMALETTİN BAŞSOY</t>
  </si>
  <si>
    <t>KERİM AKSU</t>
  </si>
  <si>
    <t>ERCAN ÇİMEN</t>
  </si>
  <si>
    <t>DİLEK HATİPOĞLU</t>
  </si>
  <si>
    <t>MURAT YİKİT</t>
  </si>
  <si>
    <t>YUSUF ZİYA GÜNAYDIN</t>
  </si>
  <si>
    <t>RAFET VERGİLİ</t>
  </si>
  <si>
    <t>ERTUĞRUL ÇALIŞKAN</t>
  </si>
  <si>
    <t>MURTAZA KARAÇANTA</t>
  </si>
  <si>
    <t>TAHSİN BABAŞ</t>
  </si>
  <si>
    <t>MEHMET SAYGILI</t>
  </si>
  <si>
    <t>MEHMET SİYAM KESİMOĞLU</t>
  </si>
  <si>
    <t>YAŞAR BAHÇECİ</t>
  </si>
  <si>
    <t>HASAN KARA</t>
  </si>
  <si>
    <t>KAMİL SARAÇOĞLU</t>
  </si>
  <si>
    <t>FEYAT ASYA</t>
  </si>
  <si>
    <t>HASAN ÜNVER</t>
  </si>
  <si>
    <t>FARUK AKDOĞAN</t>
  </si>
  <si>
    <t>KADİR KARA</t>
  </si>
  <si>
    <t>REŞAT KASAP</t>
  </si>
  <si>
    <t>TUNCER BAKIRHAN</t>
  </si>
  <si>
    <t>BAKİ ERGÜL</t>
  </si>
  <si>
    <t>SAMİ AYDIN</t>
  </si>
  <si>
    <t>SERHAT KADIRHAN</t>
  </si>
  <si>
    <t>EYÜP EROĞLU</t>
  </si>
  <si>
    <t>MEHMET ALİ BUL</t>
  </si>
  <si>
    <t>NURULLAH CAHAN</t>
  </si>
  <si>
    <t>VEFA SALMAN</t>
  </si>
  <si>
    <t>KAZIM ARSLAN</t>
  </si>
  <si>
    <t>MUHARREM AKDEMİR</t>
  </si>
  <si>
    <t>İBRAHİM ÖZTÜRK</t>
  </si>
  <si>
    <t>MUSTAFA BULUT</t>
  </si>
  <si>
    <t>ZEYNEL ASLAN</t>
  </si>
  <si>
    <t>YUSUF ÖZDEMİR</t>
  </si>
  <si>
    <t>ABDURRAHMAN TOPRAK</t>
  </si>
  <si>
    <t>YUSUF FIRAT</t>
  </si>
  <si>
    <t>MEHMET KORKUT</t>
  </si>
  <si>
    <t>CEMAL AVCI</t>
  </si>
  <si>
    <t>AYHAN GÖNÜLLÜ</t>
  </si>
  <si>
    <t>KADİR ÜÇER</t>
  </si>
  <si>
    <t>FATİH KAYACAN</t>
  </si>
  <si>
    <t>HÜSEYİN ÇAĞRI</t>
  </si>
  <si>
    <t>SALİH ALAKA</t>
  </si>
  <si>
    <t>İSMAİL TAYLAN</t>
  </si>
  <si>
    <t>SAFFET ACAR</t>
  </si>
  <si>
    <t>UĞUR SERDAR KARGIN</t>
  </si>
  <si>
    <t>SAİM ÖZER</t>
  </si>
  <si>
    <t>ALİ ARSLAN</t>
  </si>
  <si>
    <t>ŞABAN ÇABUK</t>
  </si>
  <si>
    <t>MUSTAFA ÇİBİK</t>
  </si>
  <si>
    <t>ALİ EROL</t>
  </si>
  <si>
    <t>MUSTAFA ÇÖL</t>
  </si>
  <si>
    <t>MURAT KARAKOYUN</t>
  </si>
  <si>
    <t>OSMAN ACAR</t>
  </si>
  <si>
    <t>RECEP BOZKURT</t>
  </si>
  <si>
    <t>HAZAL ARAS</t>
  </si>
  <si>
    <t>MURAT ROHAT ÖZBAY</t>
  </si>
  <si>
    <t>SEBAHATTİN SARI</t>
  </si>
  <si>
    <t>CEZMİ ERGÜL</t>
  </si>
  <si>
    <t>CEM AFŞİN AKBAY</t>
  </si>
  <si>
    <t>İSMAİL TAŞDEMİR</t>
  </si>
  <si>
    <t>FIRAT ÖZTÜRK</t>
  </si>
  <si>
    <t>TUNCAY ATAK</t>
  </si>
  <si>
    <t>NİYAZİ ALÇAY</t>
  </si>
  <si>
    <t>FARUK TEYMEN</t>
  </si>
  <si>
    <t>ÜNAL DEMİRCİOĞLU</t>
  </si>
  <si>
    <t>MAHMUT ÜTÜK</t>
  </si>
  <si>
    <t>FATİH ÜNSAL</t>
  </si>
  <si>
    <t>KEMAL ŞAHİN</t>
  </si>
  <si>
    <t>ZEHRA ÖZYOL</t>
  </si>
  <si>
    <t>BAHATTİN DESTEBAŞ</t>
  </si>
  <si>
    <t>ALP KARGI</t>
  </si>
  <si>
    <t>FATİH ÜÇOK</t>
  </si>
  <si>
    <t>BAYRAM ÖZTÜRK</t>
  </si>
  <si>
    <t>KEMAL YAKUP AZİZOĞLU</t>
  </si>
  <si>
    <t>ERGİN ÖNAL</t>
  </si>
  <si>
    <t>AKIN İSMAİLOĞLU</t>
  </si>
  <si>
    <t>AYHAN BÜYÜKKAYA</t>
  </si>
  <si>
    <t>CAHİT ULGAR</t>
  </si>
  <si>
    <t>YILDIRIM DEMİR</t>
  </si>
  <si>
    <t>COŞKUN HEKİMOĞLU</t>
  </si>
  <si>
    <t>ASLAN ATAN</t>
  </si>
  <si>
    <t>NEDİM CİHAN</t>
  </si>
  <si>
    <t>HASAN ÇAVUŞ</t>
  </si>
  <si>
    <t>AHMET SİNAN ÖZTÜRK</t>
  </si>
  <si>
    <t>EYÜP AYTEKİN</t>
  </si>
  <si>
    <t>MEHMET EMİN TİMUR</t>
  </si>
  <si>
    <t>MEHMET ZİHNİ SAYIN</t>
  </si>
  <si>
    <t>HASAN HÜSEYİN UZUN</t>
  </si>
  <si>
    <t>MUSTAFA ÖZTÜRK</t>
  </si>
  <si>
    <t>ABDULKERİM KAYA</t>
  </si>
  <si>
    <t>ABDÜLVAHAP KUSEN</t>
  </si>
  <si>
    <t>MEHMET VEYSİ IŞIK</t>
  </si>
  <si>
    <t>CUMA UÇAR</t>
  </si>
  <si>
    <t>HAŞİM ŞENTÜRK</t>
  </si>
  <si>
    <t>SELAMİ ERSEN</t>
  </si>
  <si>
    <t>FATİH BAKICI</t>
  </si>
  <si>
    <t>VEDAT KAZICI</t>
  </si>
  <si>
    <t>AYHAN ÖDÜBEK</t>
  </si>
  <si>
    <t>MÜNÜR ŞAHİN</t>
  </si>
  <si>
    <t>MUZAFFER YALÇIN</t>
  </si>
  <si>
    <t>HALİL AYDOĞDU</t>
  </si>
  <si>
    <t>İLHAN ÖZDEN</t>
  </si>
  <si>
    <t>ZEKİ IŞIK</t>
  </si>
  <si>
    <t>MEHMET HADİ TOPRAKTAN</t>
  </si>
  <si>
    <t>VEYSİ BİNGÖL</t>
  </si>
  <si>
    <t>YILMAZ GÜNDÜZ</t>
  </si>
  <si>
    <t>ABDULHAKİM YILDIZ</t>
  </si>
  <si>
    <t>SABRİ AKYÜREK</t>
  </si>
  <si>
    <t>SALİH UÇAN</t>
  </si>
  <si>
    <t>NECATİ GÜRSOY</t>
  </si>
  <si>
    <t>ABDULALİM MÜMTAZ ÇOBAN</t>
  </si>
  <si>
    <t>MEHMET EMİN ÖZKAN</t>
  </si>
  <si>
    <t>İHSAN UĞUR</t>
  </si>
  <si>
    <t>ÖZCAN BİRLİK</t>
  </si>
  <si>
    <t>FETTAH AKSOY</t>
  </si>
  <si>
    <t>HASAN UZUNOĞLU</t>
  </si>
  <si>
    <t>MUSTAFA ALLAR</t>
  </si>
  <si>
    <t>KEMAL KAZAN</t>
  </si>
  <si>
    <t>DOĞAN DAĞ</t>
  </si>
  <si>
    <t>TURHAN BULUT</t>
  </si>
  <si>
    <t>MEHMET İNEGÖL</t>
  </si>
  <si>
    <t>SÜLEYMAN ÖZBAĞ</t>
  </si>
  <si>
    <t>RECAYİ ÇAĞLAR</t>
  </si>
  <si>
    <t>AYDIN KAPLAN</t>
  </si>
  <si>
    <t>AHMET SERTTAŞ</t>
  </si>
  <si>
    <t>SÜLEYMAN MUTLU</t>
  </si>
  <si>
    <t>MUSTAFA UYSAL</t>
  </si>
  <si>
    <t>RECEP AYDIN</t>
  </si>
  <si>
    <t>RAMAZAN CANURAL</t>
  </si>
  <si>
    <t>FATİH SELİMOĞLU</t>
  </si>
  <si>
    <t>DURMUŞ ERDEM</t>
  </si>
  <si>
    <t>ÜMİT ALAGÖZ</t>
  </si>
  <si>
    <t>NURİ ÖZBEK</t>
  </si>
  <si>
    <t>MEHMET ÜNAL ŞAHİN</t>
  </si>
  <si>
    <t>SADETTİN ARSLAN</t>
  </si>
  <si>
    <t>İSMAİL IŞIK</t>
  </si>
  <si>
    <t>HAKAN CAN YILMAZ</t>
  </si>
  <si>
    <t>ABDURRAHMAN KUZU</t>
  </si>
  <si>
    <t>ADEM EJDER</t>
  </si>
  <si>
    <t>HALUK BABAOĞLU</t>
  </si>
  <si>
    <t>MÜNİR MUSTAFA ÖZACAR</t>
  </si>
  <si>
    <t>ÜNAL ÇETİN</t>
  </si>
  <si>
    <t>EYÜP YILMAZ</t>
  </si>
  <si>
    <t>VEYSEL ACAR</t>
  </si>
  <si>
    <t>RİFAT ALTUNTOP</t>
  </si>
  <si>
    <t>HALİL MURATOĞLU</t>
  </si>
  <si>
    <t>HASAN SOPACI</t>
  </si>
  <si>
    <t>NUSRETTİN GÖKÇER</t>
  </si>
  <si>
    <t>ARİF ÇAYIR</t>
  </si>
  <si>
    <t>BAYAR SOYSAL</t>
  </si>
  <si>
    <t>HALİL ÖZ</t>
  </si>
  <si>
    <t>ŞAKİR KAYMAK</t>
  </si>
  <si>
    <t>BAYRAM YAVUZ ONAY</t>
  </si>
  <si>
    <t>MUSTAFA KARAKAYA</t>
  </si>
  <si>
    <t>ALİ HASEKİOĞLU</t>
  </si>
  <si>
    <t>MUHAMMET ESAT EYVAZ</t>
  </si>
  <si>
    <t>EKREM ÜNLÜ</t>
  </si>
  <si>
    <t>OSMAN TANGAZOĞLU</t>
  </si>
  <si>
    <t>MUSTAFA AYDIN</t>
  </si>
  <si>
    <t>RECEP ÇATMA</t>
  </si>
  <si>
    <t>ZEKİ ŞEN</t>
  </si>
  <si>
    <t>ÜNAL GEVŞEK</t>
  </si>
  <si>
    <t>ÜNAL YAVUZ</t>
  </si>
  <si>
    <t>ORHAN ATEŞ</t>
  </si>
  <si>
    <t>TANER İSBİR</t>
  </si>
  <si>
    <t>HAMZA KARATAŞ</t>
  </si>
  <si>
    <t>ABDULKADİR ŞAHİNER</t>
  </si>
  <si>
    <t>REMZİ TORUN</t>
  </si>
  <si>
    <t>CÜNEYT YEMENİCİ</t>
  </si>
  <si>
    <t>RECEP TUNA</t>
  </si>
  <si>
    <t>MUHSİN YAVUZ</t>
  </si>
  <si>
    <t>BEKİR AKBULUT</t>
  </si>
  <si>
    <t>AHMET AZAP</t>
  </si>
  <si>
    <t>EROL BAYRAKTAR</t>
  </si>
  <si>
    <t>MUZAFFER YİĞİT</t>
  </si>
  <si>
    <t>ABDULLAH BOSTANCI</t>
  </si>
  <si>
    <t>OĞUZ TEKİN</t>
  </si>
  <si>
    <t>MEHMET KERMAN</t>
  </si>
  <si>
    <t>MEHMET ÖZCAN</t>
  </si>
  <si>
    <t>BÜLENT ŞAHİNŞAH</t>
  </si>
  <si>
    <t>NİHAT YÖRÜK</t>
  </si>
  <si>
    <t>MEHMET ORMANKIRAN</t>
  </si>
  <si>
    <t>ENİS İŞBİLEN</t>
  </si>
  <si>
    <t>YILMAZ SERTTAŞ</t>
  </si>
  <si>
    <t>BAŞARAN YAŞLI</t>
  </si>
  <si>
    <t>FERİT YILDIRIM</t>
  </si>
  <si>
    <t>İHSAN AKMURAT</t>
  </si>
  <si>
    <t>BURHAN KOCAMAN</t>
  </si>
  <si>
    <t>FETHİYE ATLI</t>
  </si>
  <si>
    <t>HACI AKPINAR</t>
  </si>
  <si>
    <t>MUSA ORHAN</t>
  </si>
  <si>
    <t>MEHMET SAİT DAĞOĞLU</t>
  </si>
  <si>
    <t>EBUBEKİR IRMAK</t>
  </si>
  <si>
    <t>ATINÇ BAHADIR</t>
  </si>
  <si>
    <t>MUHLİS DOĞAN</t>
  </si>
  <si>
    <t>OSMAN KEMAL ASLAN</t>
  </si>
  <si>
    <t>MUSTAFA HAZNEDAR</t>
  </si>
  <si>
    <t>VAHDET ERCAN</t>
  </si>
  <si>
    <t>CEVDET ÇİNAR</t>
  </si>
  <si>
    <t>MEHMET YILMAZ</t>
  </si>
  <si>
    <t>AHMET SAZLI</t>
  </si>
  <si>
    <t>ASIM KAYMAKÇI</t>
  </si>
  <si>
    <t>RECEP YAKAR</t>
  </si>
  <si>
    <t>SAVAŞ AKARÇEŞME</t>
  </si>
  <si>
    <t>TUNCAY KASIM</t>
  </si>
  <si>
    <t>KAZIM ZEKİ ŞENLİKOĞLU</t>
  </si>
  <si>
    <t>HAŞİM BİROL TEKİN</t>
  </si>
  <si>
    <t>MUSTAFA KARADERE</t>
  </si>
  <si>
    <t>COŞKUN SOMUNCUOĞLU</t>
  </si>
  <si>
    <t>TOLGA ERENER</t>
  </si>
  <si>
    <t>AYTEKİN GEÇGEL</t>
  </si>
  <si>
    <t>MEHMET EMÜR</t>
  </si>
  <si>
    <t>HÜSEYİN GÖRGÜLÜOĞLU</t>
  </si>
  <si>
    <t>ŞAHİN YILANCI</t>
  </si>
  <si>
    <t>ABDULLAH KARAPIÇAK</t>
  </si>
  <si>
    <t>ABDURRAHMAN KIRHASANOĞLU</t>
  </si>
  <si>
    <t>ÜNAL YILMAZ</t>
  </si>
  <si>
    <t>ŞERİF AYGÜN</t>
  </si>
  <si>
    <t>AHMET KANAT</t>
  </si>
  <si>
    <t>YAVUZ ALTIPARMAK</t>
  </si>
  <si>
    <t>NİDAİ KÖROĞLU</t>
  </si>
  <si>
    <t>SERVET TUNÇ</t>
  </si>
  <si>
    <t>SEFERİ YİLMAZ</t>
  </si>
  <si>
    <t>RUKEN YETİŞKİN</t>
  </si>
  <si>
    <t>BAYRAM TEKSAY</t>
  </si>
  <si>
    <t>KURBAN KAYA</t>
  </si>
  <si>
    <t>MEHMET GÜLTEKİN</t>
  </si>
  <si>
    <t>ALİ KAYA</t>
  </si>
  <si>
    <t>TEVFİK ATASOY</t>
  </si>
  <si>
    <t>ÖMER ŞENGÖL</t>
  </si>
  <si>
    <t>MEHMET SEZGİN</t>
  </si>
  <si>
    <t>AHMET DOĞAN</t>
  </si>
  <si>
    <t>YUSUF MURAT PARLAK</t>
  </si>
  <si>
    <t>EROL CİVELEKOĞLU</t>
  </si>
  <si>
    <t>MUSTAFA ÜSTÜN</t>
  </si>
  <si>
    <t>İSA ÇARKACI</t>
  </si>
  <si>
    <t>MEHMET ÜNVERDİ</t>
  </si>
  <si>
    <t>HALİL HİLMİ TÜTÜNCÜ</t>
  </si>
  <si>
    <t>MUSTAFA ERDEM</t>
  </si>
  <si>
    <t>İBRAHİM ERTUĞRUL</t>
  </si>
  <si>
    <t>DURSUN BAŞ</t>
  </si>
  <si>
    <t>NECDET AKSOY</t>
  </si>
  <si>
    <t>ZEKİ ÇAYLI</t>
  </si>
  <si>
    <t>YÜKSEL BÜYÜKKARCI</t>
  </si>
  <si>
    <t>ŞERAFETTİN BULGURCU</t>
  </si>
  <si>
    <t>UĞUR SÖZKESEN</t>
  </si>
  <si>
    <t>ALİ İHSAN ALANLI</t>
  </si>
  <si>
    <t>HAYRİ SAMUR</t>
  </si>
  <si>
    <t>MUHAMMET TOPTAŞ</t>
  </si>
  <si>
    <t>ERÇETİN ALTAY</t>
  </si>
  <si>
    <t>EKREM BİNGÜL</t>
  </si>
  <si>
    <t>NEVZAT YILDIZ</t>
  </si>
  <si>
    <t>GÖKSAL TOKSOY</t>
  </si>
  <si>
    <t>COŞKUN ALTUN</t>
  </si>
  <si>
    <t>MURAT URAY</t>
  </si>
  <si>
    <t>RIDVAN OYAR</t>
  </si>
  <si>
    <t>ŞAHİN ÇOLAK</t>
  </si>
  <si>
    <t>MUSTAFA AYANOĞLU</t>
  </si>
  <si>
    <t>OSMAN NURİ CİVELEK</t>
  </si>
  <si>
    <t>ABDULLAH BOZKURT EKEŞ</t>
  </si>
  <si>
    <t>NEJDET DEMİR</t>
  </si>
  <si>
    <t>MUSA İHSAN UĞUZ</t>
  </si>
  <si>
    <t>HASAN FEHMİ TAŞ</t>
  </si>
  <si>
    <t>MÜMTAZ ALİUSTAOĞLU</t>
  </si>
  <si>
    <t>AHMET KAYA</t>
  </si>
  <si>
    <t>SERKAN UÇAR</t>
  </si>
  <si>
    <t>ZÜHTÜ DANACI</t>
  </si>
  <si>
    <t>ENGİN UZUNER</t>
  </si>
  <si>
    <t>KAMİL AYDINLI</t>
  </si>
  <si>
    <t>CEM ÇINAR</t>
  </si>
  <si>
    <t>HÜSEYİN ARSLAN</t>
  </si>
  <si>
    <t>KAZIM ŞAHİN</t>
  </si>
  <si>
    <t>İBRAHİM UYAR</t>
  </si>
  <si>
    <t>ALİ DEDELİOĞLU</t>
  </si>
  <si>
    <t>SÜLEYMAN ULUYOL</t>
  </si>
  <si>
    <t>TURGUT ÖZDEM</t>
  </si>
  <si>
    <t>HÜSEYİN ÖZÇELİK</t>
  </si>
  <si>
    <t>DEDE YILDIRIM</t>
  </si>
  <si>
    <t>İSMAİL BİLDİK</t>
  </si>
  <si>
    <t>AHMET SUNGUR</t>
  </si>
  <si>
    <t>ABDULLAH HACI</t>
  </si>
  <si>
    <t>MUHLİS YAVUZ</t>
  </si>
  <si>
    <t>MEHMET BALCI</t>
  </si>
  <si>
    <t>EMİN HALEBAK</t>
  </si>
  <si>
    <t>HÜSEYİN AÇIKEL</t>
  </si>
  <si>
    <t>MUSTAFA CİNGÖZ</t>
  </si>
  <si>
    <t>SEDAT BALKI</t>
  </si>
  <si>
    <t>YILMAZ KILIÇ</t>
  </si>
  <si>
    <t>MUSTAFA KARAHAN</t>
  </si>
  <si>
    <t>RAMAZAN AYDIN</t>
  </si>
  <si>
    <t>İSMAİL DENİZ</t>
  </si>
  <si>
    <t>ERHAN TALU</t>
  </si>
  <si>
    <t>ALİ ŞAHİN</t>
  </si>
  <si>
    <t>SÜLEYMAN ŞİMŞEK</t>
  </si>
  <si>
    <t>AYHAN YILMAZ</t>
  </si>
  <si>
    <t>HAKKI ÇELİK</t>
  </si>
  <si>
    <t>FERİT KARABULUT</t>
  </si>
  <si>
    <t>ASAF AKAR</t>
  </si>
  <si>
    <t>HALİL BAŞER</t>
  </si>
  <si>
    <t>SAHVET ERTÜRK</t>
  </si>
  <si>
    <t>NİYAZİ TEZCAN</t>
  </si>
  <si>
    <t>MUSTAFA KOCA</t>
  </si>
  <si>
    <t>MEHMED ALİ SARAOĞLU</t>
  </si>
  <si>
    <t>FATİH ÇALIŞKAN</t>
  </si>
  <si>
    <t>CAVİT ERDOĞAN</t>
  </si>
  <si>
    <t>SÜLEYMAN ÖZKAN</t>
  </si>
  <si>
    <t>RASİM DAŞHAN</t>
  </si>
  <si>
    <t>MUSTAFA GÜLER</t>
  </si>
  <si>
    <t>FİGEN YAŞAR</t>
  </si>
  <si>
    <t>MURSEL ÖZEN</t>
  </si>
  <si>
    <t>HAŞİM ARIK</t>
  </si>
  <si>
    <t>HALİS COŞKUN</t>
  </si>
  <si>
    <t>SABİTE EKİNCİ</t>
  </si>
  <si>
    <t>ERCAN ERTAŞ</t>
  </si>
  <si>
    <t>İSMET İNCE</t>
  </si>
  <si>
    <t>AHMET BALCI</t>
  </si>
  <si>
    <t>VAHDİ ARISOY</t>
  </si>
  <si>
    <t>ALİ RIZA SELMANPAKOĞLU</t>
  </si>
  <si>
    <t>CELALETTİN GÜVEN</t>
  </si>
  <si>
    <t>FAHRİ YILDIZ</t>
  </si>
  <si>
    <t>ERDAL SARI</t>
  </si>
  <si>
    <t>SITKI ERAT</t>
  </si>
  <si>
    <t>YAVUZ SOYLU</t>
  </si>
  <si>
    <t>SERKAN GÜZEL</t>
  </si>
  <si>
    <t>ALİ UĞURLU</t>
  </si>
  <si>
    <t>İBRAHİM BAZ</t>
  </si>
  <si>
    <t>ÖKKEŞ NAMLI</t>
  </si>
  <si>
    <t>ALPASLAN KOCA</t>
  </si>
  <si>
    <t>ÖMER TARHAN</t>
  </si>
  <si>
    <t>MUSTAFA NURİ NUHOĞLU</t>
  </si>
  <si>
    <t>İBRAHİM DEMİRCİ</t>
  </si>
  <si>
    <t>HAKAN GÜLTEKİN</t>
  </si>
  <si>
    <t>OSMAN HAŞİMOĞLU</t>
  </si>
  <si>
    <t>ATİLLA ESMEN</t>
  </si>
  <si>
    <t>YAKUP SAMANGÜL</t>
  </si>
  <si>
    <t>ADNAN ÖZBALABAN</t>
  </si>
  <si>
    <t>HALİL TURAN</t>
  </si>
  <si>
    <t>HALİM KAZİM BEKAR</t>
  </si>
  <si>
    <t>HASAN KÖSOĞLU</t>
  </si>
  <si>
    <t>AHMET METE</t>
  </si>
  <si>
    <t>KENAN YILDIRIM</t>
  </si>
  <si>
    <t>AHMET BASA</t>
  </si>
  <si>
    <t>ALİ AYDİN</t>
  </si>
  <si>
    <t>NEVZAT KARAATAY</t>
  </si>
  <si>
    <t>TEYYAR ÖZCAN</t>
  </si>
  <si>
    <t>NECAT CELLEK</t>
  </si>
  <si>
    <t>MEHMET MESUT MEMDUHOĞLU</t>
  </si>
  <si>
    <t>AYHAN ERGÜN</t>
  </si>
  <si>
    <t>ŞEFİK ÇAKICI</t>
  </si>
  <si>
    <t>SAİM İSTANBULLU</t>
  </si>
  <si>
    <t>AHMET KILIÇASLAN</t>
  </si>
  <si>
    <t>MUZAFFER ŞİMŞEK</t>
  </si>
  <si>
    <t>OSMAN BELOVACIKLI</t>
  </si>
  <si>
    <t>HASAN PEKER</t>
  </si>
  <si>
    <t>HALİL DİLEK ÖZCAN</t>
  </si>
  <si>
    <t>HASAN ŞEN</t>
  </si>
  <si>
    <t>NECMETTİN MERMER</t>
  </si>
  <si>
    <t>HAKAN GÖK</t>
  </si>
  <si>
    <t>NECDET OKTAY KARAMAN</t>
  </si>
  <si>
    <t>İBRAHİM YENİDÜNYA</t>
  </si>
  <si>
    <t>NAMİ ÇİFTÇİ</t>
  </si>
  <si>
    <t>MİTAT İLHAN</t>
  </si>
  <si>
    <t>PEHLÜL İŞLEYEN</t>
  </si>
  <si>
    <t>MEHMET ÖZTÜRK</t>
  </si>
  <si>
    <t>OSMAN EPSİLELİ</t>
  </si>
  <si>
    <t>FAZLI YÜKSEL</t>
  </si>
  <si>
    <t>AHMET TURGAY OĞUZ</t>
  </si>
  <si>
    <t>HÜSEYİN GÜLKANAT</t>
  </si>
  <si>
    <t>YILMAZ NAVRUZ</t>
  </si>
  <si>
    <t>SAYIT AHMET PALA</t>
  </si>
  <si>
    <t>NURETTİN ATAMAN</t>
  </si>
  <si>
    <t>BAHATTİN AKTUĞ</t>
  </si>
  <si>
    <t>MEHMET MUHDİ ASLAN</t>
  </si>
  <si>
    <t>EMİNE ESMER</t>
  </si>
  <si>
    <t>ZEYNEP ÜREN</t>
  </si>
  <si>
    <t>HASAN HÜSEYİN ARIKAN</t>
  </si>
  <si>
    <t>LÜTVÜ YALÇIN</t>
  </si>
  <si>
    <t>MURAT TUNÇEL</t>
  </si>
  <si>
    <t>HÜSEYİN YILDIRIM</t>
  </si>
  <si>
    <t>ÖZDİLEK ÖZCAN</t>
  </si>
  <si>
    <t>ŞERAFETTİN PERVANLAR</t>
  </si>
  <si>
    <t>CEMİL KILIÇ</t>
  </si>
  <si>
    <t>HALİL DEMİRKOL</t>
  </si>
  <si>
    <t>YILMAZ BEKLER</t>
  </si>
  <si>
    <t>KAZIM MİSAFİR</t>
  </si>
  <si>
    <t>LÜTFİ VİDİNEL</t>
  </si>
  <si>
    <t>AHMET ŞADAN ERSOY</t>
  </si>
  <si>
    <t>CELALEDDİN POLAT</t>
  </si>
  <si>
    <t>TEKİN TÜRKEL</t>
  </si>
  <si>
    <t>CAFER KIRMIZIÇİÇEK</t>
  </si>
  <si>
    <t>FATİH MEHMET MAÇOĞLU</t>
  </si>
  <si>
    <t>RECAİ VURAL</t>
  </si>
  <si>
    <t>MÜSLÜM TOSUN</t>
  </si>
  <si>
    <t>ZAFER ARPACI</t>
  </si>
  <si>
    <t>HACI MUSTAFA ÇETİN</t>
  </si>
  <si>
    <t>ALİ TOPÇU</t>
  </si>
  <si>
    <t>NİHAT SAZLIGÖL</t>
  </si>
  <si>
    <t>ALİ RIZA ADA</t>
  </si>
  <si>
    <t>METİN ORAL</t>
  </si>
  <si>
    <t>MEHMET BİRKÂN</t>
  </si>
  <si>
    <t>AVNİ KURT</t>
  </si>
  <si>
    <t>ALİ MURAT SİLPAGAR</t>
  </si>
  <si>
    <t>İSMAİL ATİK</t>
  </si>
  <si>
    <t>SUPHİ DAŞTAN</t>
  </si>
  <si>
    <t>AHMET KOÇAK</t>
  </si>
  <si>
    <t>HAMDİ ERDAL</t>
  </si>
  <si>
    <t>MUSTAFA ERTAN ÖRGÜN</t>
  </si>
  <si>
    <t>YASİN ŞAHİNER</t>
  </si>
  <si>
    <t>BEDRETTİN BOZKURT</t>
  </si>
  <si>
    <t>DAVUT KARADAVUT</t>
  </si>
  <si>
    <t>AHMET ÖÇAL</t>
  </si>
  <si>
    <t>ÖMER AÇIKEL</t>
  </si>
  <si>
    <t>AHMET ŞİMŞEK</t>
  </si>
  <si>
    <t>ZEKİ BOZKURT</t>
  </si>
  <si>
    <t>YALÇIN KARADAVUT</t>
  </si>
  <si>
    <t>MEHMET AĞAOĞLU</t>
  </si>
  <si>
    <t>NURİ TEKİN</t>
  </si>
  <si>
    <t>BÜLENT KANTARCI</t>
  </si>
  <si>
    <t>MUSTAFA SEMERCİ</t>
  </si>
  <si>
    <t>HÜSEYİN UYSAL</t>
  </si>
  <si>
    <t>VEDAT ÖZTÜRK</t>
  </si>
  <si>
    <t>ALİ ASLANKILIÇ</t>
  </si>
  <si>
    <t>ERTAN ŞAHİN</t>
  </si>
  <si>
    <t>MİKTAT ÇETİN</t>
  </si>
  <si>
    <t>VAKKAS AÇAR</t>
  </si>
  <si>
    <t>MEHMET KURTULMUŞ</t>
  </si>
  <si>
    <t>MEHMET KORKMAZ</t>
  </si>
  <si>
    <t>NEJDET ARICI</t>
  </si>
  <si>
    <t>MEHMET ÇALĞAN</t>
  </si>
  <si>
    <t>ORHAN ORHAN</t>
  </si>
  <si>
    <t>MAHMUT TURAN</t>
  </si>
  <si>
    <t>AHMET DEĞİRMENCİ</t>
  </si>
  <si>
    <t>İSMET ÇETİNKAYA</t>
  </si>
  <si>
    <t>RAMAZAN YAVUZ</t>
  </si>
  <si>
    <t>HÜSEYİN YUKA</t>
  </si>
  <si>
    <t>HASAN KARAKAYA</t>
  </si>
  <si>
    <t>MEHMET YAKAN</t>
  </si>
  <si>
    <t>SÜREYYA GÜVENİR</t>
  </si>
  <si>
    <t>ASIM KIZILASLAN</t>
  </si>
  <si>
    <t>MUHTEREM ALGÜL</t>
  </si>
  <si>
    <t>ADEM BULUT</t>
  </si>
  <si>
    <t>İBRAHİM NAL</t>
  </si>
  <si>
    <t>KADİR ÖCEL</t>
  </si>
  <si>
    <t>RAMAZAN GÜMÜŞ</t>
  </si>
  <si>
    <t>SALİH GÜNDOĞAN</t>
  </si>
  <si>
    <t>HAKKI TEKİN</t>
  </si>
  <si>
    <t>AHMET ULU</t>
  </si>
  <si>
    <t>SELAHATTİN KESKİN</t>
  </si>
  <si>
    <t>ÖMER ŞAHİN</t>
  </si>
  <si>
    <t>NİYAZİ AKGEDİK</t>
  </si>
  <si>
    <t>İBRAHİM AKKAYA</t>
  </si>
  <si>
    <t>ASIM ALTINTAŞ</t>
  </si>
  <si>
    <t>MUSTAFA ÇINGIRAK</t>
  </si>
  <si>
    <t>YAKUP ÇAM</t>
  </si>
  <si>
    <t>LOKMAN ÇETİNAKTI</t>
  </si>
  <si>
    <t>ADEM ÇAVDAR</t>
  </si>
  <si>
    <t>MEMDUH KUŞ</t>
  </si>
  <si>
    <t>MUSTAFA ÖZDEMİR</t>
  </si>
  <si>
    <t>HÜSEYİN TOĞULLUK</t>
  </si>
  <si>
    <t>EROL ÖZAĞIL</t>
  </si>
  <si>
    <t>HAZIM KAYA</t>
  </si>
  <si>
    <t>CENGİZ TAŞPINAR</t>
  </si>
  <si>
    <t>CENGİZ YILDIZ</t>
  </si>
  <si>
    <t>İBRAHİM EROĞUL</t>
  </si>
  <si>
    <t>İHSAN KESKİN</t>
  </si>
  <si>
    <t>EŞREF ÜNSAL</t>
  </si>
  <si>
    <t>OSMAN GEYİK</t>
  </si>
  <si>
    <t>MUSTAFA DUYMUŞ</t>
  </si>
  <si>
    <t>MUAMMER IŞIKLI</t>
  </si>
  <si>
    <t>ARİF YILMAZ</t>
  </si>
  <si>
    <t>ZEKERİYA UYGAN</t>
  </si>
  <si>
    <t>VEDAT KOCATÜRK</t>
  </si>
  <si>
    <t>ABDURRAHİM AKTOPRAK</t>
  </si>
  <si>
    <t>MURAT ÖNER</t>
  </si>
  <si>
    <t>ADEM YETİŞKİN</t>
  </si>
  <si>
    <t>AYKUT OKUMUŞ</t>
  </si>
  <si>
    <t>ŞEMSETTİN KOL</t>
  </si>
  <si>
    <t>AHMET YAMAN</t>
  </si>
  <si>
    <t>CEMAL SEFEROĞULLARI</t>
  </si>
  <si>
    <t>SELAHATTİN AYSU</t>
  </si>
  <si>
    <t>İLHAMİ ZEYREK</t>
  </si>
  <si>
    <t>VEYSİ DURAK</t>
  </si>
  <si>
    <t>TAYFUR BAŞKAN</t>
  </si>
  <si>
    <t>HÜSEYİN US</t>
  </si>
  <si>
    <t>MUSTAFA BAYMIŞLIOĞLU</t>
  </si>
  <si>
    <t>NEDİM UĞUZ</t>
  </si>
  <si>
    <t>İSMAİL YILMAZ</t>
  </si>
  <si>
    <t>TURGUT YAYATAN</t>
  </si>
  <si>
    <t>DAVUT ÇALIŞKAN</t>
  </si>
  <si>
    <t>HASAN HÜSEYİN AKYOL</t>
  </si>
  <si>
    <t>MUSTAFA KEPİL</t>
  </si>
  <si>
    <t>FAHRİ SOLAK</t>
  </si>
  <si>
    <t>CİHAN YÜKSEL</t>
  </si>
  <si>
    <t>YILMAZ AKBULUT</t>
  </si>
  <si>
    <t>MEHMET AKDERE</t>
  </si>
  <si>
    <t>ADNAN BAYRAKTAR</t>
  </si>
  <si>
    <t>TAHSİN ÇELİK</t>
  </si>
  <si>
    <t>MEHMET UYANIK</t>
  </si>
  <si>
    <t>ERGÜL AKÇİÇEK</t>
  </si>
  <si>
    <t>ZEKİ ERDOĞAN</t>
  </si>
  <si>
    <t>MUSTAFA KARAMAN</t>
  </si>
  <si>
    <t>YAŞAR DÖNMEZ</t>
  </si>
  <si>
    <t>İSMAİL CAN</t>
  </si>
  <si>
    <t>OSMAN KARABULUT</t>
  </si>
  <si>
    <t>İSMAİL KORUYAN</t>
  </si>
  <si>
    <t>ZEKİ DEMİR</t>
  </si>
  <si>
    <t>EJDER SARIGÖL</t>
  </si>
  <si>
    <t>ATİLA ÇETİNKAYA</t>
  </si>
  <si>
    <t>NECMETTİN BAKİR</t>
  </si>
  <si>
    <t>ŞADİ TERZİ</t>
  </si>
  <si>
    <t>SELİM TUNA</t>
  </si>
  <si>
    <t>MUSTAFA YAMAN</t>
  </si>
  <si>
    <t>MEHMET DUYMUŞ</t>
  </si>
  <si>
    <t>MEHMET AKİF GÜNERİGÖK</t>
  </si>
  <si>
    <t>NUSRET KOÇİN</t>
  </si>
  <si>
    <t>MUSTAFA DÖNER</t>
  </si>
  <si>
    <t>MEHMET ARİF TUSUN</t>
  </si>
  <si>
    <t>AHMET DEMİR</t>
  </si>
  <si>
    <t>HİKMET KARDAŞ</t>
  </si>
  <si>
    <t>İLHAN ÇETİNSOY</t>
  </si>
  <si>
    <t>FELEMEZ AYDİN</t>
  </si>
  <si>
    <t>VEYSİ OĞUZ</t>
  </si>
  <si>
    <t>ATİLLA ATEŞ</t>
  </si>
  <si>
    <t>CELAL BEYDİLİ</t>
  </si>
  <si>
    <t>SAİM ÇEVİK</t>
  </si>
  <si>
    <t>CANAN ATASOY</t>
  </si>
  <si>
    <t>İSMAİL DURMAZ</t>
  </si>
  <si>
    <t>SALİH YAVUZ</t>
  </si>
  <si>
    <t>CENGİZ BALKAN</t>
  </si>
  <si>
    <t>ADNAN PASTIRMACI</t>
  </si>
  <si>
    <t>MUZAFFER KARATAŞ</t>
  </si>
  <si>
    <t>TUNCAY GÖYMEN</t>
  </si>
  <si>
    <t>ERCAN YILMAZ</t>
  </si>
  <si>
    <t>ALİ KAMİL SOYUAK</t>
  </si>
  <si>
    <t>NECATİ KOPÇA</t>
  </si>
  <si>
    <t>BASRİ ULAŞ</t>
  </si>
  <si>
    <t>SAMİ YAVAŞ</t>
  </si>
  <si>
    <t>ÖMER FARUK MUTAN</t>
  </si>
  <si>
    <t>İBRAHİM TAŞKIN</t>
  </si>
  <si>
    <t>OSMAN YILMAZ</t>
  </si>
  <si>
    <t>RAMAZAN YARIM</t>
  </si>
  <si>
    <t>KADİR DEDE</t>
  </si>
  <si>
    <t>NECMETTİN YALÇIN</t>
  </si>
  <si>
    <t>DURSUN UZUNCA</t>
  </si>
  <si>
    <t>İBRAHİM ERCAN</t>
  </si>
  <si>
    <t>İBRAHİM ÖRS</t>
  </si>
  <si>
    <t>UFUK ATALAY</t>
  </si>
  <si>
    <t>NURAN USLU</t>
  </si>
  <si>
    <t>RECEP ORDU</t>
  </si>
  <si>
    <t>SALİH DERİN</t>
  </si>
  <si>
    <t>HASAN ÇATALKAYA</t>
  </si>
  <si>
    <t>SUAT KARAKAŞ</t>
  </si>
  <si>
    <t>HÜSEYİN AÇMAZ</t>
  </si>
  <si>
    <t>HACI İBRAHİM YILDIZ</t>
  </si>
  <si>
    <t>YILMAZ YEGÜL</t>
  </si>
  <si>
    <t>FARUK AYDIN</t>
  </si>
  <si>
    <t>SEBHADDİN KAYA</t>
  </si>
  <si>
    <t>SABRİ YILMAZ</t>
  </si>
  <si>
    <t>NURETTİN AYDIN</t>
  </si>
  <si>
    <t>MUSTAFA ERGİN</t>
  </si>
  <si>
    <t>HÜSEYİN ATAŞ</t>
  </si>
  <si>
    <t>YASİN BEYDİLİ</t>
  </si>
  <si>
    <t>ÇETİN ÇAY</t>
  </si>
  <si>
    <t>ADNAN DELİKANLIOĞLU</t>
  </si>
  <si>
    <t>HAKAN ÖRDEK</t>
  </si>
  <si>
    <t>METİN BAL</t>
  </si>
  <si>
    <t>FİKRET KESKİN</t>
  </si>
  <si>
    <t>KEMAL ŞENGÜL</t>
  </si>
  <si>
    <t>ZEHNİ SÜZEN</t>
  </si>
  <si>
    <t>MUAMMER OĞUZ</t>
  </si>
  <si>
    <t>BÜLENT CAMAN</t>
  </si>
  <si>
    <t>İSHAK BİROL</t>
  </si>
  <si>
    <t>RAMİZ AYDIN</t>
  </si>
  <si>
    <t>BAYRAM BİLİCİ</t>
  </si>
  <si>
    <t>HAYDAR POLAT</t>
  </si>
  <si>
    <t>NURİ DEMİR</t>
  </si>
  <si>
    <t>MEHMET KÜÇÜK</t>
  </si>
  <si>
    <t>ABDULLAH ÖNAL</t>
  </si>
  <si>
    <t>ÖZCAN ÖZDEMİR</t>
  </si>
  <si>
    <t>HABİP USTA</t>
  </si>
  <si>
    <t>MURAT KILIÇASLAN</t>
  </si>
  <si>
    <t>HARUN ÖZTÜRK</t>
  </si>
  <si>
    <t>AHMET GENEL</t>
  </si>
  <si>
    <t>HASAN AKSEL</t>
  </si>
  <si>
    <t>YEMEN DEMİR</t>
  </si>
  <si>
    <t>HASAN TÜRKEL</t>
  </si>
  <si>
    <t>AZİZ NAS</t>
  </si>
  <si>
    <t>AYNUR ZORLU KAYA</t>
  </si>
  <si>
    <t>NECATİ UÇAN</t>
  </si>
  <si>
    <t>ZİYA YILMAZ</t>
  </si>
  <si>
    <t>FATİH KESKİN</t>
  </si>
  <si>
    <t>EKREM ÇETİNKAYA</t>
  </si>
  <si>
    <t>İSMAİL RÜŞTÜ ZEYDAN</t>
  </si>
  <si>
    <t>AKİF KAYA</t>
  </si>
  <si>
    <t>REŞAT BAŞKARA</t>
  </si>
  <si>
    <t>ALİ ÇAM</t>
  </si>
  <si>
    <t>ALİ VAROL</t>
  </si>
  <si>
    <t>RAMAZAN PALA</t>
  </si>
  <si>
    <t>FAHRETDİN GÖZGÜN</t>
  </si>
  <si>
    <t>KAZIM ÖNDER VAROL</t>
  </si>
  <si>
    <t>SEZAYİ ÇAKIR</t>
  </si>
  <si>
    <t>MUSTAFA AVŞAR</t>
  </si>
  <si>
    <t>ALİ İHSAN TEMURÇİN</t>
  </si>
  <si>
    <t>ÖZCAN TURHAN</t>
  </si>
  <si>
    <t>DERVİŞ AÇAR</t>
  </si>
  <si>
    <t>HASAN YILDIZ</t>
  </si>
  <si>
    <t>YILMAZ TİRYAKİ</t>
  </si>
  <si>
    <t>CELİL YAĞIZ</t>
  </si>
  <si>
    <t>UĞUZ TEKİN</t>
  </si>
  <si>
    <t>RAMAZAN KÜÇÜK</t>
  </si>
  <si>
    <t>DERVİŞ MEHMET CEYHAN</t>
  </si>
  <si>
    <t>OSMAN TALAY</t>
  </si>
  <si>
    <t>ÖMER VARGÜN</t>
  </si>
  <si>
    <t>NUH ŞAHİN</t>
  </si>
  <si>
    <t>MENDUH BAĞRIAÇIK</t>
  </si>
  <si>
    <t>SAİM KIRCI</t>
  </si>
  <si>
    <t>SERTAÇ BALYEMEZ</t>
  </si>
  <si>
    <t>DİNDAR SEÇEN</t>
  </si>
  <si>
    <t>HAYRİ SAVAŞ</t>
  </si>
  <si>
    <t>MUSTAFA ALTINTAŞ</t>
  </si>
  <si>
    <t>LÜTFÜ KARAMAN</t>
  </si>
  <si>
    <t>MUSTAFA NALBANT</t>
  </si>
  <si>
    <t>ŞAHABETTİN VARDAR</t>
  </si>
  <si>
    <t>GÜREL KOŞDEMİR</t>
  </si>
  <si>
    <t>HÜSEYİN KASAP</t>
  </si>
  <si>
    <t>SERDAR TÜRKER</t>
  </si>
  <si>
    <t>MEHMET BAYRAM</t>
  </si>
  <si>
    <t>AHMET BORA</t>
  </si>
  <si>
    <t>BEKİR YILMAZ</t>
  </si>
  <si>
    <t>ERDOĞAN TEKELİ</t>
  </si>
  <si>
    <t>NAZMİ AY</t>
  </si>
  <si>
    <t>İLYAS TOSUN</t>
  </si>
  <si>
    <t>ERCAN ŞİMŞEK</t>
  </si>
  <si>
    <t>YÜKSEL ARIK</t>
  </si>
  <si>
    <t>MEHMET KARACA</t>
  </si>
  <si>
    <t>HALİL ÖZTÜRK</t>
  </si>
  <si>
    <t>YAKUP ORAN</t>
  </si>
  <si>
    <t>YÜKSEL ÜNAL</t>
  </si>
  <si>
    <t>TURAN SÜMER</t>
  </si>
  <si>
    <t>HALİL İBRAHİM İLHAN</t>
  </si>
  <si>
    <t>KADİR BÜTÜNER</t>
  </si>
  <si>
    <t>AHMET ARTUN</t>
  </si>
  <si>
    <t>ERHAN DEMİRAY</t>
  </si>
  <si>
    <t>ADNAN KORKMAZ</t>
  </si>
  <si>
    <t>AGAH AŞKIN</t>
  </si>
  <si>
    <t>MEHMET EMİN YILDIRIM</t>
  </si>
  <si>
    <t>MEMET TANRIVERDİ</t>
  </si>
  <si>
    <t>ABDULLAH AYDIN</t>
  </si>
  <si>
    <t>DENİZ ATEŞ</t>
  </si>
  <si>
    <t>KEREM GÜNDOĞDU</t>
  </si>
  <si>
    <t>SAMİ ÖZDEMİR</t>
  </si>
  <si>
    <t>GÖKSEL KAVÇAN</t>
  </si>
  <si>
    <t>MEHMET SUAT ÖZGÜL</t>
  </si>
  <si>
    <t>BÜLENT ATEŞ</t>
  </si>
  <si>
    <t>SUPHİ ÖZBAYAM</t>
  </si>
  <si>
    <t>MEHMET EŞREF MENDEŞ</t>
  </si>
  <si>
    <t>BURHAN ÖĞÜT</t>
  </si>
  <si>
    <t>MAHMUT SUBAŞI</t>
  </si>
  <si>
    <t>ENGİN ATILGAN</t>
  </si>
  <si>
    <t>BEDRETTİN ÇETİN</t>
  </si>
  <si>
    <t>SELAHATTİN YALÇİN</t>
  </si>
  <si>
    <t>İLHAN ÇİFTÇİ</t>
  </si>
  <si>
    <t>MUSTAFA TİFTİK</t>
  </si>
  <si>
    <t>FERHAT ADIYAMAN</t>
  </si>
  <si>
    <t>ALPASLAN ÖZER</t>
  </si>
  <si>
    <t>MUSTAFA KÖROĞLU</t>
  </si>
  <si>
    <t>İLKER YÜREKLİ</t>
  </si>
  <si>
    <t>CENGİZ ÇAVDAR</t>
  </si>
  <si>
    <t>KAMİL DURU</t>
  </si>
  <si>
    <t>MUSTAFA TOPÇU</t>
  </si>
  <si>
    <t>NURİ CİNGİL</t>
  </si>
  <si>
    <t>CELAL YİĞİT</t>
  </si>
  <si>
    <t>HALİT ELMA</t>
  </si>
  <si>
    <t>ALİ ERDOĞMUŞ</t>
  </si>
  <si>
    <t>BAYRAM YILMAZ</t>
  </si>
  <si>
    <t>ALİ KARAASLAN</t>
  </si>
  <si>
    <t>İSMAİL GENÇ</t>
  </si>
  <si>
    <t>KAMİL DEMİRALP</t>
  </si>
  <si>
    <t>ŞAMMA ÖZTÜRK</t>
  </si>
  <si>
    <t>ZAFER TOKGÖZ</t>
  </si>
  <si>
    <t>İLERİ KOÇAK</t>
  </si>
  <si>
    <t>BEYTULLAH KİRAZCI</t>
  </si>
  <si>
    <t>ŞAHİN POLAT</t>
  </si>
  <si>
    <t>YALÇIN TEKELİ</t>
  </si>
  <si>
    <t>MUSTAFA BALCAN</t>
  </si>
  <si>
    <t>YAŞAR ÇAMUR</t>
  </si>
  <si>
    <t>İSMET ERYILMAZ</t>
  </si>
  <si>
    <t>MURAT KARAKUZU</t>
  </si>
  <si>
    <t>YILDIRAY TOK</t>
  </si>
  <si>
    <t>HÜSEYİN ÇIKAN</t>
  </si>
  <si>
    <t>AHMET MUSALLİ</t>
  </si>
  <si>
    <t>BAYRAM AKDOĞAN</t>
  </si>
  <si>
    <t>AHMET TAKYAN</t>
  </si>
  <si>
    <t>EMİN YILMAZ</t>
  </si>
  <si>
    <t>SELAMİ YILMAZ</t>
  </si>
  <si>
    <t>MAKSUT ÖZÇELİK</t>
  </si>
  <si>
    <t>ERHAN POLAT</t>
  </si>
  <si>
    <t>SÜLEYMAN GÖRGÜLÜ</t>
  </si>
  <si>
    <t>HAKKI ŞENGÜL</t>
  </si>
  <si>
    <t>METİN AKGÜMÜŞ</t>
  </si>
  <si>
    <t>SÜLEYMAN YILDIRIM</t>
  </si>
  <si>
    <t>DOĞAN ÖZTÜRK</t>
  </si>
  <si>
    <t>RECEP SOY</t>
  </si>
  <si>
    <t>MUSTAFA ÖNAL</t>
  </si>
  <si>
    <t>İLHAMİ ÖNAL</t>
  </si>
  <si>
    <t>HAMZA BÜYÜKÖZTÜRK</t>
  </si>
  <si>
    <t>AHMET NACİ AYTEMİZ</t>
  </si>
  <si>
    <t>MUSTAFA KÜLÜNKOĞLU</t>
  </si>
  <si>
    <t>NECİP YAZICI</t>
  </si>
  <si>
    <t>ALAETTİN SERDAR</t>
  </si>
  <si>
    <t>MUSA SUREYYA BALCI</t>
  </si>
  <si>
    <t>MUAMMER CANBULAT</t>
  </si>
  <si>
    <t>ENES CENGİZ</t>
  </si>
  <si>
    <t>ŞEMSETTİN PEKTAŞ</t>
  </si>
  <si>
    <t>SERHAT ÇİÇEK</t>
  </si>
  <si>
    <t>DÜJVAR OLAŞ</t>
  </si>
  <si>
    <t>HAYATİ AKBULUT</t>
  </si>
  <si>
    <t>MURAT UÇAR</t>
  </si>
  <si>
    <t>NEVZAT GÖKSU</t>
  </si>
  <si>
    <t>MAHMUT AKTAŞ</t>
  </si>
  <si>
    <t>HAKVERDİ BULUT</t>
  </si>
  <si>
    <t>OSMAN ÖZKAN</t>
  </si>
  <si>
    <t>MEHMET AKPINAR</t>
  </si>
  <si>
    <t>AHMET ECE</t>
  </si>
  <si>
    <t>HALEF İNAN</t>
  </si>
  <si>
    <t>NURİ AKMAN</t>
  </si>
  <si>
    <t>ABDULLAH TUNÇ</t>
  </si>
  <si>
    <t>SADUN ŞANLI</t>
  </si>
  <si>
    <t>RABİA TEKAS</t>
  </si>
  <si>
    <t>NADİR TOSUN</t>
  </si>
  <si>
    <t>ABDULĞAFUR RÜZGAR</t>
  </si>
  <si>
    <t>CEHVER BENEK</t>
  </si>
  <si>
    <t>SABRİ BABAT</t>
  </si>
  <si>
    <t>HACİ YILDIRIM</t>
  </si>
  <si>
    <t>SERVET DURMUŞ</t>
  </si>
  <si>
    <t>ERCAN GÜRER</t>
  </si>
  <si>
    <t>İBRAHİM KARAHAN</t>
  </si>
  <si>
    <t>ERDOĞAN ÇOBAN</t>
  </si>
  <si>
    <t>HACI YUSUF GEÇENE</t>
  </si>
  <si>
    <t>ŞEMSETTİN YAVUZ</t>
  </si>
  <si>
    <t>SALİM ÇINAR</t>
  </si>
  <si>
    <t>SEBAHATTİN ŞENEL</t>
  </si>
  <si>
    <t>ALİ GENÇ</t>
  </si>
  <si>
    <t>ADEM AKGÜL</t>
  </si>
  <si>
    <t>MUSTAFA COŞAR</t>
  </si>
  <si>
    <t>ERTUĞRUL AĞIL</t>
  </si>
  <si>
    <t>HABİB HAN</t>
  </si>
  <si>
    <t>AYHAN ÖZTÜRK</t>
  </si>
  <si>
    <t>ŞEVKET YÜCEL</t>
  </si>
  <si>
    <t>NURETTİN KELEŞ</t>
  </si>
  <si>
    <t>TUNCER UZUNOĞLU</t>
  </si>
  <si>
    <t>MUSA ATASOY</t>
  </si>
  <si>
    <t>İSMAİL KARAKAŞ</t>
  </si>
  <si>
    <t>İLYAS DEMİR</t>
  </si>
  <si>
    <t>NECAATTİN ŞAHİN</t>
  </si>
  <si>
    <t>BOLHAN DURMUŞ</t>
  </si>
  <si>
    <t>EROL AYDIN</t>
  </si>
  <si>
    <t>RECEP KÜLEKÇİ</t>
  </si>
  <si>
    <t>CAFER ÜNAL ARSLAN</t>
  </si>
  <si>
    <t>HÜSEYİN ÇETİNKAYA</t>
  </si>
  <si>
    <t>ÖMER BİÇER</t>
  </si>
  <si>
    <t>FEYZİ KAYA</t>
  </si>
  <si>
    <t>METİN TOZLU</t>
  </si>
  <si>
    <t>NACİ AKYÜREK</t>
  </si>
  <si>
    <t>OSMAN ÇAKAR</t>
  </si>
  <si>
    <t>ZAFER GÜN</t>
  </si>
  <si>
    <t>ALİ KANGAL</t>
  </si>
  <si>
    <t>VOLKAN YILMAZ</t>
  </si>
  <si>
    <t>KADRİ ÇİÇEK</t>
  </si>
  <si>
    <t>ÖZEN KAPTAN</t>
  </si>
  <si>
    <t>KAMİL YAMAN</t>
  </si>
  <si>
    <t>AHMET MEYDAN</t>
  </si>
  <si>
    <t>NEDRET GÜLEN</t>
  </si>
  <si>
    <t>ŞAHİN ARISOY</t>
  </si>
  <si>
    <t>HALİT ACUN</t>
  </si>
  <si>
    <t>HİDAYET KARABULUT</t>
  </si>
  <si>
    <t>OSMAN USLU</t>
  </si>
  <si>
    <t>MENDERES ÖZTÜRK</t>
  </si>
  <si>
    <t>TAMER GÜMÜŞ</t>
  </si>
  <si>
    <t>TURAN KOÇ</t>
  </si>
  <si>
    <t>TURAN DEMİRBAŞ</t>
  </si>
  <si>
    <t>CEM ESER</t>
  </si>
  <si>
    <t>MUAMMER ÇETİN</t>
  </si>
  <si>
    <t>MUSTAFA ÇADIRARDIÇ</t>
  </si>
  <si>
    <t>ZEKİ ŞİMŞEK</t>
  </si>
  <si>
    <t>HAYDAR COŞKUN</t>
  </si>
  <si>
    <t>MUSTAFA CANSEVER</t>
  </si>
  <si>
    <t>AHMET DURSEL ERDOĞAN</t>
  </si>
  <si>
    <t>ÜZEYİR CANSEV</t>
  </si>
  <si>
    <t>DİLAVER ÖZCAN</t>
  </si>
  <si>
    <t>İSMAİL BİÇER</t>
  </si>
  <si>
    <t>DOĞAN SUNGUR</t>
  </si>
  <si>
    <t>ÇETİN MERTOĞLU</t>
  </si>
  <si>
    <t>CEMALETTİN BAKIR</t>
  </si>
  <si>
    <t>AHMET SAYDAM</t>
  </si>
  <si>
    <t>ÖMER ÜNAL</t>
  </si>
  <si>
    <t>AHMET AYDIN</t>
  </si>
  <si>
    <t>ERTAN AYDOĞAN</t>
  </si>
  <si>
    <t>İSMAİL İNAM</t>
  </si>
  <si>
    <t>MAKBULE ZERRİN GÜNEŞ</t>
  </si>
  <si>
    <t>SATILMIŞ GEBEŞ</t>
  </si>
  <si>
    <t>MUSTAFA DEMİRTAŞ</t>
  </si>
  <si>
    <t>BAYRAM BAŞOL</t>
  </si>
  <si>
    <t>SEZGİN ÖZDEMİR</t>
  </si>
  <si>
    <t>ADNAN AKGÜN</t>
  </si>
  <si>
    <t>BURHAN SEZGİN</t>
  </si>
  <si>
    <t>SABAHATTİN ADIYAMAN</t>
  </si>
  <si>
    <t>VURAL KUNDAKÇIOĞLU</t>
  </si>
  <si>
    <t>HÜSEYİN UZUN</t>
  </si>
  <si>
    <t>MUSTAFA KALAYCI</t>
  </si>
  <si>
    <t>PÜSKÜLLÜ</t>
  </si>
  <si>
    <t>KÖPRÜLÜ</t>
  </si>
  <si>
    <t>ATAMA</t>
  </si>
  <si>
    <t>DBP</t>
  </si>
  <si>
    <t>OKTAY</t>
  </si>
  <si>
    <t>KUNUR</t>
  </si>
  <si>
    <t>KADİR KUNUR</t>
  </si>
  <si>
    <t>ZAFER KÜPLER</t>
  </si>
  <si>
    <t>KÜPLER</t>
  </si>
  <si>
    <t>NURHAYAT</t>
  </si>
  <si>
    <t>NURHAYAT ÇELİK</t>
  </si>
  <si>
    <t>ZUHAL</t>
  </si>
  <si>
    <t>TEKİNER</t>
  </si>
  <si>
    <t>ZUHAL TEKİNER</t>
  </si>
  <si>
    <t>AZİZE DEĞER KUTLU</t>
  </si>
  <si>
    <t>EDA</t>
  </si>
  <si>
    <t>EDA KİLİS</t>
  </si>
  <si>
    <t>VELİ</t>
  </si>
  <si>
    <t>FİDAN</t>
  </si>
  <si>
    <t>VELİ FİDAN</t>
  </si>
  <si>
    <t>BAYDİLLİ</t>
  </si>
  <si>
    <t>METİN BAYDİLLİ</t>
  </si>
  <si>
    <t>2016 YILI RESMİ TUİK VERİLERİNE GÖRE BELEDİYE BAŞKANLARI LİSTESİ</t>
  </si>
  <si>
    <t>&lt;=</t>
  </si>
  <si>
    <t>&gt;=</t>
  </si>
  <si>
    <t>2016 YILI YAYINLANAN RESMİ TUİK VERİLERİNE GÖRE BELEDİYE BAŞKANLARI LİSTESİ</t>
  </si>
  <si>
    <t>2015 NÜFUSU</t>
  </si>
  <si>
    <t>ARİF KAPLAN</t>
  </si>
  <si>
    <t xml:space="preserve">(VEKALETEN) HALİL </t>
  </si>
  <si>
    <t>AKBAŞ</t>
  </si>
  <si>
    <t>(VEKALETEN BELEDİYE MECLİS ÜYESİ) REİS</t>
  </si>
  <si>
    <t>BAYKIZ</t>
  </si>
  <si>
    <t>VEYSEL KESER</t>
  </si>
  <si>
    <t xml:space="preserve">(VEKALETEN) VEYSEL </t>
  </si>
  <si>
    <t>GÜLER AVCI</t>
  </si>
  <si>
    <t>(VEKALETEN) GÜLER</t>
  </si>
  <si>
    <t>ADİLE KOZAY</t>
  </si>
  <si>
    <t>(VEKALETEN BELEDİYE MECLİS ÜYESİ) ADİLE</t>
  </si>
  <si>
    <t>KOZAY</t>
  </si>
  <si>
    <t>(VEKALETEN BELEDİYE MECLİS ÜYESİ) GÜLAY</t>
  </si>
  <si>
    <t>GÜLAY PEKER</t>
  </si>
  <si>
    <t>İSRAFİL GÖÇGÜN</t>
  </si>
  <si>
    <t>İSRAFİL</t>
  </si>
  <si>
    <t>GÖÇGÜN</t>
  </si>
  <si>
    <t>Ondokuz Mayıs</t>
  </si>
  <si>
    <t>2016 NÜFUSU</t>
  </si>
  <si>
    <t>KAHRAMANKAZAN (Kazan)</t>
  </si>
  <si>
    <t>Salarha (Çaykent)</t>
  </si>
  <si>
    <t>ERTAN ŞAHİN-VEFAT</t>
  </si>
  <si>
    <t>ABDULLAH GÜRSEL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</si>
</sst>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12" fillId="0" borderId="0"/>
  </cellStyleXfs>
  <cellXfs count="42">
    <xf numFmtId="0" fontId="0" fillId="0" borderId="0" xfId="0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/>
    <xf numFmtId="16" fontId="6" fillId="0" borderId="1" xfId="1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/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/>
    <xf numFmtId="3" fontId="10" fillId="0" borderId="0" xfId="0" applyNumberFormat="1" applyFont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10" fontId="0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0" fontId="13" fillId="0" borderId="1" xfId="7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10" fontId="10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</cellXfs>
  <cellStyles count="8">
    <cellStyle name="Excel Built-in Normal" xfId="3"/>
    <cellStyle name="Normal" xfId="0" builtinId="0"/>
    <cellStyle name="Normal 2" xfId="1"/>
    <cellStyle name="Normal 2 2" xfId="5"/>
    <cellStyle name="Normal 2 3" xfId="6"/>
    <cellStyle name="Normal 3" xfId="2"/>
    <cellStyle name="Normal 4" xfId="4"/>
    <cellStyle name="Normal_Sayfa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filterMode="1"/>
  <dimension ref="A1:N1400"/>
  <sheetViews>
    <sheetView zoomScale="85" zoomScaleNormal="85" workbookViewId="0">
      <pane ySplit="3" topLeftCell="A4" activePane="bottomLeft" state="frozen"/>
      <selection pane="bottomLeft" activeCell="F3" sqref="F3"/>
    </sheetView>
  </sheetViews>
  <sheetFormatPr defaultColWidth="8.88671875" defaultRowHeight="20.100000000000001" customHeight="1" x14ac:dyDescent="0.25"/>
  <cols>
    <col min="1" max="1" width="6.33203125" style="5" bestFit="1" customWidth="1"/>
    <col min="2" max="2" width="15.33203125" style="5" bestFit="1" customWidth="1"/>
    <col min="3" max="3" width="17.44140625" style="5" bestFit="1" customWidth="1"/>
    <col min="4" max="4" width="18.5546875" style="5" bestFit="1" customWidth="1"/>
    <col min="5" max="5" width="10.5546875" style="5" bestFit="1" customWidth="1"/>
    <col min="6" max="6" width="18.44140625" style="5" bestFit="1" customWidth="1"/>
    <col min="7" max="7" width="11.5546875" style="5" bestFit="1" customWidth="1"/>
    <col min="8" max="8" width="32" style="5" bestFit="1" customWidth="1"/>
    <col min="9" max="9" width="22.44140625" style="5" bestFit="1" customWidth="1"/>
    <col min="10" max="10" width="37.44140625" style="5" hidden="1" customWidth="1"/>
    <col min="11" max="11" width="39.6640625" style="5" hidden="1" customWidth="1"/>
    <col min="12" max="12" width="8.88671875" style="5"/>
    <col min="13" max="13" width="10.109375" style="28" customWidth="1"/>
    <col min="14" max="14" width="10.5546875" style="28" bestFit="1" customWidth="1"/>
    <col min="15" max="16384" width="8.88671875" style="5"/>
  </cols>
  <sheetData>
    <row r="1" spans="1:14" ht="20.100000000000001" customHeight="1" x14ac:dyDescent="0.3">
      <c r="A1" s="37" t="s">
        <v>4272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4" s="1" customFormat="1" ht="20.100000000000001" customHeight="1" x14ac:dyDescent="0.25">
      <c r="A2" s="8" t="s">
        <v>2774</v>
      </c>
      <c r="B2" s="8" t="s">
        <v>1443</v>
      </c>
      <c r="C2" s="8" t="s">
        <v>1423</v>
      </c>
      <c r="D2" s="8" t="s">
        <v>2777</v>
      </c>
      <c r="E2" s="8" t="s">
        <v>2778</v>
      </c>
      <c r="F2" s="8" t="s">
        <v>2872</v>
      </c>
      <c r="G2" s="8" t="s">
        <v>2779</v>
      </c>
      <c r="H2" s="8" t="s">
        <v>2781</v>
      </c>
      <c r="I2" s="8" t="s">
        <v>2780</v>
      </c>
      <c r="J2" s="8" t="s">
        <v>2869</v>
      </c>
      <c r="K2" s="8"/>
      <c r="M2" s="29">
        <v>5000001</v>
      </c>
      <c r="N2" s="29">
        <v>15000000</v>
      </c>
    </row>
    <row r="3" spans="1:14" s="1" customFormat="1" ht="20.100000000000001" customHeight="1" x14ac:dyDescent="0.25">
      <c r="A3" s="8"/>
      <c r="B3" s="8"/>
      <c r="C3" s="8"/>
      <c r="D3" s="8"/>
      <c r="E3" s="8"/>
      <c r="F3" s="9">
        <f>SUBTOTAL(9,F4:F1400)</f>
        <v>19928009</v>
      </c>
      <c r="G3" s="8"/>
      <c r="H3" s="8"/>
      <c r="I3" s="8"/>
      <c r="J3" s="8"/>
      <c r="K3" s="8"/>
      <c r="M3" s="29" t="s">
        <v>4274</v>
      </c>
      <c r="N3" s="29" t="s">
        <v>4273</v>
      </c>
    </row>
    <row r="4" spans="1:14" ht="20.100000000000001" hidden="1" customHeight="1" x14ac:dyDescent="0.25">
      <c r="A4" s="2">
        <v>1</v>
      </c>
      <c r="B4" s="3" t="s">
        <v>1402</v>
      </c>
      <c r="C4" s="3" t="s">
        <v>1402</v>
      </c>
      <c r="D4" s="3" t="s">
        <v>1402</v>
      </c>
      <c r="E4" s="3" t="s">
        <v>2750</v>
      </c>
      <c r="F4" s="4">
        <v>2183167</v>
      </c>
      <c r="G4" s="2" t="s">
        <v>1409</v>
      </c>
      <c r="H4" s="2" t="s">
        <v>32</v>
      </c>
      <c r="I4" s="2" t="s">
        <v>2773</v>
      </c>
      <c r="J4" s="2" t="s">
        <v>2852</v>
      </c>
      <c r="K4" s="2" t="s">
        <v>2874</v>
      </c>
      <c r="M4" s="28">
        <f>IF(AND(F4&gt;=M$2,F4&lt;=N$2),1,0)</f>
        <v>0</v>
      </c>
      <c r="N4" s="28">
        <f>IF(AND(F4&gt;=M$2,F4&lt;=N$2),1,0)</f>
        <v>0</v>
      </c>
    </row>
    <row r="5" spans="1:14" ht="20.100000000000001" hidden="1" customHeight="1" x14ac:dyDescent="0.25">
      <c r="A5" s="2">
        <v>2</v>
      </c>
      <c r="B5" s="3" t="s">
        <v>1402</v>
      </c>
      <c r="C5" s="3" t="s">
        <v>1403</v>
      </c>
      <c r="D5" s="3" t="s">
        <v>1403</v>
      </c>
      <c r="E5" s="3" t="s">
        <v>1404</v>
      </c>
      <c r="F5" s="4">
        <v>16823</v>
      </c>
      <c r="G5" s="2" t="s">
        <v>1441</v>
      </c>
      <c r="H5" s="2" t="s">
        <v>0</v>
      </c>
      <c r="I5" s="2" t="s">
        <v>1</v>
      </c>
      <c r="J5" s="2" t="s">
        <v>2852</v>
      </c>
      <c r="K5" s="2" t="s">
        <v>2903</v>
      </c>
      <c r="M5" s="28">
        <f t="shared" ref="M5:M68" si="0">IF(AND(F5&gt;=M$2,F5&lt;=N$2),1,0)</f>
        <v>0</v>
      </c>
      <c r="N5" s="28">
        <f t="shared" ref="N5:N68" si="1">IF(AND(F5&gt;=M$2,F5&lt;=N$2),1,0)</f>
        <v>0</v>
      </c>
    </row>
    <row r="6" spans="1:14" ht="20.100000000000001" hidden="1" customHeight="1" x14ac:dyDescent="0.25">
      <c r="A6" s="2">
        <v>3</v>
      </c>
      <c r="B6" s="3" t="s">
        <v>1402</v>
      </c>
      <c r="C6" s="3" t="s">
        <v>1405</v>
      </c>
      <c r="D6" s="3" t="s">
        <v>1405</v>
      </c>
      <c r="E6" s="3" t="s">
        <v>1404</v>
      </c>
      <c r="F6" s="4">
        <v>159504</v>
      </c>
      <c r="G6" s="2" t="s">
        <v>1441</v>
      </c>
      <c r="H6" s="2" t="s">
        <v>3</v>
      </c>
      <c r="I6" s="2" t="s">
        <v>4</v>
      </c>
      <c r="J6" s="2" t="s">
        <v>2852</v>
      </c>
      <c r="K6" s="2" t="s">
        <v>2904</v>
      </c>
      <c r="M6" s="28">
        <f t="shared" si="0"/>
        <v>0</v>
      </c>
      <c r="N6" s="28">
        <f t="shared" si="1"/>
        <v>0</v>
      </c>
    </row>
    <row r="7" spans="1:14" ht="20.100000000000001" hidden="1" customHeight="1" x14ac:dyDescent="0.25">
      <c r="A7" s="2">
        <v>4</v>
      </c>
      <c r="B7" s="3" t="s">
        <v>1402</v>
      </c>
      <c r="C7" s="3" t="s">
        <v>1406</v>
      </c>
      <c r="D7" s="3" t="s">
        <v>1406</v>
      </c>
      <c r="E7" s="3" t="s">
        <v>1404</v>
      </c>
      <c r="F7" s="4">
        <v>359315</v>
      </c>
      <c r="G7" s="2" t="s">
        <v>1407</v>
      </c>
      <c r="H7" s="2" t="s">
        <v>5</v>
      </c>
      <c r="I7" s="2" t="s">
        <v>6</v>
      </c>
      <c r="J7" s="2" t="s">
        <v>2852</v>
      </c>
      <c r="K7" s="2" t="s">
        <v>2905</v>
      </c>
      <c r="M7" s="28">
        <f t="shared" si="0"/>
        <v>0</v>
      </c>
      <c r="N7" s="28">
        <f t="shared" si="1"/>
        <v>0</v>
      </c>
    </row>
    <row r="8" spans="1:14" ht="20.100000000000001" hidden="1" customHeight="1" x14ac:dyDescent="0.25">
      <c r="A8" s="2">
        <v>5</v>
      </c>
      <c r="B8" s="3" t="s">
        <v>1402</v>
      </c>
      <c r="C8" s="3" t="s">
        <v>1408</v>
      </c>
      <c r="D8" s="3" t="s">
        <v>1408</v>
      </c>
      <c r="E8" s="3" t="s">
        <v>1404</v>
      </c>
      <c r="F8" s="4">
        <v>17214</v>
      </c>
      <c r="G8" s="2" t="s">
        <v>1409</v>
      </c>
      <c r="H8" s="2" t="s">
        <v>7</v>
      </c>
      <c r="I8" s="2" t="s">
        <v>8</v>
      </c>
      <c r="J8" s="2" t="s">
        <v>2852</v>
      </c>
      <c r="K8" s="2" t="s">
        <v>2906</v>
      </c>
      <c r="M8" s="28">
        <f t="shared" si="0"/>
        <v>0</v>
      </c>
      <c r="N8" s="28">
        <f t="shared" si="1"/>
        <v>0</v>
      </c>
    </row>
    <row r="9" spans="1:14" ht="20.100000000000001" hidden="1" customHeight="1" x14ac:dyDescent="0.25">
      <c r="A9" s="2">
        <v>6</v>
      </c>
      <c r="B9" s="3" t="s">
        <v>1402</v>
      </c>
      <c r="C9" s="3" t="s">
        <v>1410</v>
      </c>
      <c r="D9" s="3" t="s">
        <v>1410</v>
      </c>
      <c r="E9" s="3" t="s">
        <v>1404</v>
      </c>
      <c r="F9" s="4">
        <v>28686</v>
      </c>
      <c r="G9" s="2" t="s">
        <v>1409</v>
      </c>
      <c r="H9" s="2" t="s">
        <v>10</v>
      </c>
      <c r="I9" s="2" t="s">
        <v>11</v>
      </c>
      <c r="J9" s="2" t="s">
        <v>2852</v>
      </c>
      <c r="K9" s="2" t="s">
        <v>2907</v>
      </c>
      <c r="M9" s="28">
        <f t="shared" si="0"/>
        <v>0</v>
      </c>
      <c r="N9" s="28">
        <f t="shared" si="1"/>
        <v>0</v>
      </c>
    </row>
    <row r="10" spans="1:14" ht="20.100000000000001" hidden="1" customHeight="1" x14ac:dyDescent="0.25">
      <c r="A10" s="2">
        <v>7</v>
      </c>
      <c r="B10" s="3" t="s">
        <v>1402</v>
      </c>
      <c r="C10" s="3" t="s">
        <v>1411</v>
      </c>
      <c r="D10" s="3" t="s">
        <v>1411</v>
      </c>
      <c r="E10" s="3" t="s">
        <v>1404</v>
      </c>
      <c r="F10" s="4">
        <v>21451</v>
      </c>
      <c r="G10" s="2" t="s">
        <v>1409</v>
      </c>
      <c r="H10" s="2" t="s">
        <v>12</v>
      </c>
      <c r="I10" s="2" t="s">
        <v>13</v>
      </c>
      <c r="J10" s="2" t="s">
        <v>2852</v>
      </c>
      <c r="K10" s="2" t="s">
        <v>2908</v>
      </c>
      <c r="M10" s="28">
        <f t="shared" si="0"/>
        <v>0</v>
      </c>
      <c r="N10" s="28">
        <f t="shared" si="1"/>
        <v>0</v>
      </c>
    </row>
    <row r="11" spans="1:14" ht="20.100000000000001" hidden="1" customHeight="1" x14ac:dyDescent="0.25">
      <c r="A11" s="2">
        <v>8</v>
      </c>
      <c r="B11" s="3" t="s">
        <v>1402</v>
      </c>
      <c r="C11" s="3" t="s">
        <v>1412</v>
      </c>
      <c r="D11" s="3" t="s">
        <v>1412</v>
      </c>
      <c r="E11" s="3" t="s">
        <v>1404</v>
      </c>
      <c r="F11" s="4">
        <v>21939</v>
      </c>
      <c r="G11" s="2" t="s">
        <v>1407</v>
      </c>
      <c r="H11" s="2" t="s">
        <v>15</v>
      </c>
      <c r="I11" s="2" t="s">
        <v>16</v>
      </c>
      <c r="J11" s="2" t="s">
        <v>2852</v>
      </c>
      <c r="K11" s="2" t="s">
        <v>2909</v>
      </c>
      <c r="M11" s="28">
        <f t="shared" si="0"/>
        <v>0</v>
      </c>
      <c r="N11" s="28">
        <f t="shared" si="1"/>
        <v>0</v>
      </c>
    </row>
    <row r="12" spans="1:14" ht="20.100000000000001" hidden="1" customHeight="1" x14ac:dyDescent="0.25">
      <c r="A12" s="2">
        <v>9</v>
      </c>
      <c r="B12" s="3" t="s">
        <v>1402</v>
      </c>
      <c r="C12" s="3" t="s">
        <v>1413</v>
      </c>
      <c r="D12" s="3" t="s">
        <v>1413</v>
      </c>
      <c r="E12" s="3" t="s">
        <v>1404</v>
      </c>
      <c r="F12" s="4">
        <v>129242</v>
      </c>
      <c r="G12" s="2" t="s">
        <v>1409</v>
      </c>
      <c r="H12" s="2" t="s">
        <v>17</v>
      </c>
      <c r="I12" s="2" t="s">
        <v>4</v>
      </c>
      <c r="J12" s="2" t="s">
        <v>2852</v>
      </c>
      <c r="K12" s="2" t="s">
        <v>2910</v>
      </c>
      <c r="M12" s="28">
        <f t="shared" si="0"/>
        <v>0</v>
      </c>
      <c r="N12" s="28">
        <f t="shared" si="1"/>
        <v>0</v>
      </c>
    </row>
    <row r="13" spans="1:14" ht="20.100000000000001" hidden="1" customHeight="1" x14ac:dyDescent="0.25">
      <c r="A13" s="2">
        <v>10</v>
      </c>
      <c r="B13" s="3" t="s">
        <v>1402</v>
      </c>
      <c r="C13" s="3" t="s">
        <v>1414</v>
      </c>
      <c r="D13" s="3" t="s">
        <v>1414</v>
      </c>
      <c r="E13" s="3" t="s">
        <v>1404</v>
      </c>
      <c r="F13" s="4">
        <v>19440</v>
      </c>
      <c r="G13" s="2" t="s">
        <v>1409</v>
      </c>
      <c r="H13" s="2" t="s">
        <v>0</v>
      </c>
      <c r="I13" s="2" t="s">
        <v>18</v>
      </c>
      <c r="J13" s="2" t="s">
        <v>2852</v>
      </c>
      <c r="K13" s="2" t="s">
        <v>2911</v>
      </c>
      <c r="M13" s="28">
        <f t="shared" si="0"/>
        <v>0</v>
      </c>
      <c r="N13" s="28">
        <f t="shared" si="1"/>
        <v>0</v>
      </c>
    </row>
    <row r="14" spans="1:14" ht="20.100000000000001" hidden="1" customHeight="1" x14ac:dyDescent="0.25">
      <c r="A14" s="2">
        <v>11</v>
      </c>
      <c r="B14" s="3" t="s">
        <v>1402</v>
      </c>
      <c r="C14" s="3" t="s">
        <v>1415</v>
      </c>
      <c r="D14" s="3" t="s">
        <v>1415</v>
      </c>
      <c r="E14" s="3" t="s">
        <v>1404</v>
      </c>
      <c r="F14" s="4">
        <v>15530</v>
      </c>
      <c r="G14" s="2" t="s">
        <v>1409</v>
      </c>
      <c r="H14" s="2" t="s">
        <v>19</v>
      </c>
      <c r="I14" s="2" t="s">
        <v>20</v>
      </c>
      <c r="J14" s="2" t="s">
        <v>2852</v>
      </c>
      <c r="K14" s="2" t="s">
        <v>2912</v>
      </c>
      <c r="M14" s="28">
        <f t="shared" si="0"/>
        <v>0</v>
      </c>
      <c r="N14" s="28">
        <f t="shared" si="1"/>
        <v>0</v>
      </c>
    </row>
    <row r="15" spans="1:14" ht="20.100000000000001" hidden="1" customHeight="1" x14ac:dyDescent="0.25">
      <c r="A15" s="2">
        <v>12</v>
      </c>
      <c r="B15" s="3" t="s">
        <v>1402</v>
      </c>
      <c r="C15" s="3" t="s">
        <v>1416</v>
      </c>
      <c r="D15" s="3" t="s">
        <v>1416</v>
      </c>
      <c r="E15" s="3" t="s">
        <v>1404</v>
      </c>
      <c r="F15" s="4">
        <v>150425</v>
      </c>
      <c r="G15" s="2" t="s">
        <v>1409</v>
      </c>
      <c r="H15" s="2" t="s">
        <v>21</v>
      </c>
      <c r="I15" s="2" t="s">
        <v>22</v>
      </c>
      <c r="J15" s="2" t="s">
        <v>2852</v>
      </c>
      <c r="K15" s="2" t="s">
        <v>2913</v>
      </c>
      <c r="M15" s="28">
        <f t="shared" si="0"/>
        <v>0</v>
      </c>
      <c r="N15" s="28">
        <f t="shared" si="1"/>
        <v>0</v>
      </c>
    </row>
    <row r="16" spans="1:14" ht="20.100000000000001" hidden="1" customHeight="1" x14ac:dyDescent="0.25">
      <c r="A16" s="2">
        <v>13</v>
      </c>
      <c r="B16" s="3" t="s">
        <v>1402</v>
      </c>
      <c r="C16" s="3" t="s">
        <v>1417</v>
      </c>
      <c r="D16" s="3" t="s">
        <v>1417</v>
      </c>
      <c r="E16" s="3" t="s">
        <v>1404</v>
      </c>
      <c r="F16" s="4">
        <v>788722</v>
      </c>
      <c r="G16" s="2" t="s">
        <v>1407</v>
      </c>
      <c r="H16" s="2" t="s">
        <v>23</v>
      </c>
      <c r="I16" s="2" t="s">
        <v>24</v>
      </c>
      <c r="J16" s="2" t="s">
        <v>2852</v>
      </c>
      <c r="K16" s="2" t="s">
        <v>2914</v>
      </c>
      <c r="M16" s="28">
        <f t="shared" si="0"/>
        <v>0</v>
      </c>
      <c r="N16" s="28">
        <f t="shared" si="1"/>
        <v>0</v>
      </c>
    </row>
    <row r="17" spans="1:14" ht="20.100000000000001" hidden="1" customHeight="1" x14ac:dyDescent="0.25">
      <c r="A17" s="2">
        <v>14</v>
      </c>
      <c r="B17" s="3" t="s">
        <v>1402</v>
      </c>
      <c r="C17" s="3" t="s">
        <v>1418</v>
      </c>
      <c r="D17" s="3" t="s">
        <v>1418</v>
      </c>
      <c r="E17" s="3" t="s">
        <v>1404</v>
      </c>
      <c r="F17" s="4">
        <v>17759</v>
      </c>
      <c r="G17" s="2" t="s">
        <v>1441</v>
      </c>
      <c r="H17" s="2" t="s">
        <v>25</v>
      </c>
      <c r="I17" s="2" t="s">
        <v>26</v>
      </c>
      <c r="J17" s="2" t="s">
        <v>2852</v>
      </c>
      <c r="K17" s="2" t="s">
        <v>2915</v>
      </c>
      <c r="M17" s="28">
        <f t="shared" si="0"/>
        <v>0</v>
      </c>
      <c r="N17" s="28">
        <f t="shared" si="1"/>
        <v>0</v>
      </c>
    </row>
    <row r="18" spans="1:14" ht="20.100000000000001" hidden="1" customHeight="1" x14ac:dyDescent="0.25">
      <c r="A18" s="2">
        <v>15</v>
      </c>
      <c r="B18" s="3" t="s">
        <v>1402</v>
      </c>
      <c r="C18" s="3" t="s">
        <v>1419</v>
      </c>
      <c r="D18" s="3" t="s">
        <v>1419</v>
      </c>
      <c r="E18" s="3" t="s">
        <v>1404</v>
      </c>
      <c r="F18" s="4">
        <v>18106</v>
      </c>
      <c r="G18" s="2" t="s">
        <v>1409</v>
      </c>
      <c r="H18" s="2" t="s">
        <v>27</v>
      </c>
      <c r="I18" s="2" t="s">
        <v>28</v>
      </c>
      <c r="J18" s="2" t="s">
        <v>2852</v>
      </c>
      <c r="K18" s="2" t="s">
        <v>2916</v>
      </c>
      <c r="M18" s="28">
        <f t="shared" si="0"/>
        <v>0</v>
      </c>
      <c r="N18" s="28">
        <f t="shared" si="1"/>
        <v>0</v>
      </c>
    </row>
    <row r="19" spans="1:14" ht="20.100000000000001" hidden="1" customHeight="1" x14ac:dyDescent="0.25">
      <c r="A19" s="2">
        <v>16</v>
      </c>
      <c r="B19" s="3" t="s">
        <v>1402</v>
      </c>
      <c r="C19" s="3" t="s">
        <v>1420</v>
      </c>
      <c r="D19" s="3" t="s">
        <v>1420</v>
      </c>
      <c r="E19" s="3" t="s">
        <v>1404</v>
      </c>
      <c r="F19" s="4">
        <v>419011</v>
      </c>
      <c r="G19" s="2" t="s">
        <v>1441</v>
      </c>
      <c r="H19" s="2" t="s">
        <v>29</v>
      </c>
      <c r="I19" s="2" t="s">
        <v>30</v>
      </c>
      <c r="J19" s="2" t="s">
        <v>2852</v>
      </c>
      <c r="K19" s="2" t="s">
        <v>2917</v>
      </c>
      <c r="M19" s="28">
        <f t="shared" si="0"/>
        <v>0</v>
      </c>
      <c r="N19" s="28">
        <f t="shared" si="1"/>
        <v>0</v>
      </c>
    </row>
    <row r="20" spans="1:14" ht="20.100000000000001" hidden="1" customHeight="1" x14ac:dyDescent="0.25">
      <c r="A20" s="2">
        <v>17</v>
      </c>
      <c r="B20" s="3" t="s">
        <v>1421</v>
      </c>
      <c r="C20" s="3" t="s">
        <v>1422</v>
      </c>
      <c r="D20" s="3" t="s">
        <v>1422</v>
      </c>
      <c r="E20" s="3" t="s">
        <v>1423</v>
      </c>
      <c r="F20" s="4">
        <v>29745</v>
      </c>
      <c r="G20" s="2" t="s">
        <v>1441</v>
      </c>
      <c r="H20" s="2" t="s">
        <v>46</v>
      </c>
      <c r="I20" s="2" t="s">
        <v>4</v>
      </c>
      <c r="J20" s="2" t="s">
        <v>2862</v>
      </c>
      <c r="K20" s="2" t="s">
        <v>3469</v>
      </c>
      <c r="M20" s="28">
        <f t="shared" si="0"/>
        <v>0</v>
      </c>
      <c r="N20" s="28">
        <f t="shared" si="1"/>
        <v>0</v>
      </c>
    </row>
    <row r="21" spans="1:14" ht="20.100000000000001" hidden="1" customHeight="1" x14ac:dyDescent="0.25">
      <c r="A21" s="2">
        <v>18</v>
      </c>
      <c r="B21" s="3" t="s">
        <v>1421</v>
      </c>
      <c r="C21" s="3" t="s">
        <v>1422</v>
      </c>
      <c r="D21" s="3" t="s">
        <v>1424</v>
      </c>
      <c r="E21" s="3" t="s">
        <v>1425</v>
      </c>
      <c r="F21" s="4">
        <v>2078</v>
      </c>
      <c r="G21" s="2" t="s">
        <v>1407</v>
      </c>
      <c r="H21" s="2" t="s">
        <v>38</v>
      </c>
      <c r="I21" s="2" t="s">
        <v>6</v>
      </c>
      <c r="J21" s="2" t="s">
        <v>2862</v>
      </c>
      <c r="K21" s="2" t="s">
        <v>3863</v>
      </c>
      <c r="M21" s="28">
        <f t="shared" si="0"/>
        <v>0</v>
      </c>
      <c r="N21" s="28">
        <f t="shared" si="1"/>
        <v>0</v>
      </c>
    </row>
    <row r="22" spans="1:14" ht="20.100000000000001" hidden="1" customHeight="1" x14ac:dyDescent="0.25">
      <c r="A22" s="2">
        <v>19</v>
      </c>
      <c r="B22" s="3" t="s">
        <v>1421</v>
      </c>
      <c r="C22" s="3" t="s">
        <v>1422</v>
      </c>
      <c r="D22" s="3" t="s">
        <v>1426</v>
      </c>
      <c r="E22" s="3" t="s">
        <v>1425</v>
      </c>
      <c r="F22" s="4">
        <v>1746</v>
      </c>
      <c r="G22" s="2" t="s">
        <v>1407</v>
      </c>
      <c r="H22" s="2" t="s">
        <v>39</v>
      </c>
      <c r="I22" s="2" t="s">
        <v>40</v>
      </c>
      <c r="J22" s="2" t="s">
        <v>2862</v>
      </c>
      <c r="K22" s="2" t="s">
        <v>3864</v>
      </c>
      <c r="M22" s="28">
        <f t="shared" si="0"/>
        <v>0</v>
      </c>
      <c r="N22" s="28">
        <f t="shared" si="1"/>
        <v>0</v>
      </c>
    </row>
    <row r="23" spans="1:14" ht="20.100000000000001" hidden="1" customHeight="1" x14ac:dyDescent="0.25">
      <c r="A23" s="2">
        <v>20</v>
      </c>
      <c r="B23" s="3" t="s">
        <v>1421</v>
      </c>
      <c r="C23" s="3" t="s">
        <v>1422</v>
      </c>
      <c r="D23" s="3" t="s">
        <v>1427</v>
      </c>
      <c r="E23" s="3" t="s">
        <v>1425</v>
      </c>
      <c r="F23" s="4">
        <v>2077</v>
      </c>
      <c r="G23" s="2" t="s">
        <v>1441</v>
      </c>
      <c r="H23" s="2" t="s">
        <v>41</v>
      </c>
      <c r="I23" s="2" t="s">
        <v>42</v>
      </c>
      <c r="J23" s="2" t="s">
        <v>2862</v>
      </c>
      <c r="K23" s="2" t="s">
        <v>3865</v>
      </c>
      <c r="M23" s="28">
        <f t="shared" si="0"/>
        <v>0</v>
      </c>
      <c r="N23" s="28">
        <f t="shared" si="1"/>
        <v>0</v>
      </c>
    </row>
    <row r="24" spans="1:14" ht="20.100000000000001" hidden="1" customHeight="1" x14ac:dyDescent="0.25">
      <c r="A24" s="2">
        <v>21</v>
      </c>
      <c r="B24" s="3" t="s">
        <v>1421</v>
      </c>
      <c r="C24" s="3" t="s">
        <v>1422</v>
      </c>
      <c r="D24" s="3" t="s">
        <v>1428</v>
      </c>
      <c r="E24" s="3" t="s">
        <v>1425</v>
      </c>
      <c r="F24" s="4">
        <v>2125</v>
      </c>
      <c r="G24" s="2" t="s">
        <v>1441</v>
      </c>
      <c r="H24" s="2" t="s">
        <v>41</v>
      </c>
      <c r="I24" s="2" t="s">
        <v>43</v>
      </c>
      <c r="J24" s="2" t="s">
        <v>2862</v>
      </c>
      <c r="K24" s="2" t="s">
        <v>3866</v>
      </c>
      <c r="M24" s="28">
        <f t="shared" si="0"/>
        <v>0</v>
      </c>
      <c r="N24" s="28">
        <f t="shared" si="1"/>
        <v>0</v>
      </c>
    </row>
    <row r="25" spans="1:14" ht="20.100000000000001" hidden="1" customHeight="1" x14ac:dyDescent="0.25">
      <c r="A25" s="2">
        <v>22</v>
      </c>
      <c r="B25" s="3" t="s">
        <v>1421</v>
      </c>
      <c r="C25" s="3" t="s">
        <v>1422</v>
      </c>
      <c r="D25" s="3" t="s">
        <v>1429</v>
      </c>
      <c r="E25" s="3" t="s">
        <v>1425</v>
      </c>
      <c r="F25" s="4">
        <v>3861</v>
      </c>
      <c r="G25" s="2" t="s">
        <v>1407</v>
      </c>
      <c r="H25" s="2" t="s">
        <v>44</v>
      </c>
      <c r="I25" s="2" t="s">
        <v>45</v>
      </c>
      <c r="J25" s="2" t="s">
        <v>2862</v>
      </c>
      <c r="K25" s="2" t="s">
        <v>3867</v>
      </c>
      <c r="M25" s="28">
        <f t="shared" si="0"/>
        <v>0</v>
      </c>
      <c r="N25" s="28">
        <f t="shared" si="1"/>
        <v>0</v>
      </c>
    </row>
    <row r="26" spans="1:14" ht="20.100000000000001" hidden="1" customHeight="1" x14ac:dyDescent="0.25">
      <c r="A26" s="2">
        <v>23</v>
      </c>
      <c r="B26" s="3" t="s">
        <v>1421</v>
      </c>
      <c r="C26" s="3" t="s">
        <v>1430</v>
      </c>
      <c r="D26" s="3" t="s">
        <v>1430</v>
      </c>
      <c r="E26" s="3" t="s">
        <v>1423</v>
      </c>
      <c r="F26" s="4">
        <v>8405</v>
      </c>
      <c r="G26" s="2" t="s">
        <v>1441</v>
      </c>
      <c r="H26" s="2" t="s">
        <v>0</v>
      </c>
      <c r="I26" s="2" t="s">
        <v>49</v>
      </c>
      <c r="J26" s="2" t="s">
        <v>2862</v>
      </c>
      <c r="K26" s="2" t="s">
        <v>3470</v>
      </c>
      <c r="M26" s="28">
        <f t="shared" si="0"/>
        <v>0</v>
      </c>
      <c r="N26" s="28">
        <f t="shared" si="1"/>
        <v>0</v>
      </c>
    </row>
    <row r="27" spans="1:14" ht="20.100000000000001" hidden="1" customHeight="1" x14ac:dyDescent="0.25">
      <c r="A27" s="2">
        <v>24</v>
      </c>
      <c r="B27" s="3" t="s">
        <v>1421</v>
      </c>
      <c r="C27" s="3" t="s">
        <v>1430</v>
      </c>
      <c r="D27" s="3" t="s">
        <v>1432</v>
      </c>
      <c r="E27" s="3" t="s">
        <v>1425</v>
      </c>
      <c r="F27" s="4">
        <v>3348</v>
      </c>
      <c r="G27" s="2" t="s">
        <v>1433</v>
      </c>
      <c r="H27" s="2" t="s">
        <v>41</v>
      </c>
      <c r="I27" s="2" t="s">
        <v>48</v>
      </c>
      <c r="J27" s="2" t="s">
        <v>2862</v>
      </c>
      <c r="K27" s="2" t="s">
        <v>3868</v>
      </c>
      <c r="M27" s="28">
        <f t="shared" si="0"/>
        <v>0</v>
      </c>
      <c r="N27" s="28">
        <f t="shared" si="1"/>
        <v>0</v>
      </c>
    </row>
    <row r="28" spans="1:14" ht="20.100000000000001" hidden="1" customHeight="1" x14ac:dyDescent="0.25">
      <c r="A28" s="2">
        <v>25</v>
      </c>
      <c r="B28" s="3" t="s">
        <v>1421</v>
      </c>
      <c r="C28" s="3" t="s">
        <v>1434</v>
      </c>
      <c r="D28" s="3" t="s">
        <v>1434</v>
      </c>
      <c r="E28" s="3" t="s">
        <v>1423</v>
      </c>
      <c r="F28" s="4">
        <v>2909</v>
      </c>
      <c r="G28" s="2" t="s">
        <v>1665</v>
      </c>
      <c r="H28" s="2" t="s">
        <v>50</v>
      </c>
      <c r="I28" s="2" t="s">
        <v>13</v>
      </c>
      <c r="J28" s="2" t="s">
        <v>2862</v>
      </c>
      <c r="K28" s="2" t="s">
        <v>3471</v>
      </c>
      <c r="M28" s="28">
        <f t="shared" si="0"/>
        <v>0</v>
      </c>
      <c r="N28" s="28">
        <f t="shared" si="1"/>
        <v>0</v>
      </c>
    </row>
    <row r="29" spans="1:14" ht="20.100000000000001" hidden="1" customHeight="1" x14ac:dyDescent="0.25">
      <c r="A29" s="2">
        <v>26</v>
      </c>
      <c r="B29" s="3" t="s">
        <v>1421</v>
      </c>
      <c r="C29" s="3" t="s">
        <v>1435</v>
      </c>
      <c r="D29" s="3" t="s">
        <v>1436</v>
      </c>
      <c r="E29" s="3" t="s">
        <v>1425</v>
      </c>
      <c r="F29" s="4">
        <v>2030</v>
      </c>
      <c r="G29" s="2" t="s">
        <v>1441</v>
      </c>
      <c r="H29" s="2" t="s">
        <v>51</v>
      </c>
      <c r="I29" s="2" t="s">
        <v>51</v>
      </c>
      <c r="J29" s="2" t="s">
        <v>2862</v>
      </c>
      <c r="K29" s="2" t="s">
        <v>3869</v>
      </c>
      <c r="M29" s="28">
        <f t="shared" si="0"/>
        <v>0</v>
      </c>
      <c r="N29" s="28">
        <f t="shared" si="1"/>
        <v>0</v>
      </c>
    </row>
    <row r="30" spans="1:14" ht="20.100000000000001" hidden="1" customHeight="1" x14ac:dyDescent="0.25">
      <c r="A30" s="2">
        <v>27</v>
      </c>
      <c r="B30" s="3" t="s">
        <v>1421</v>
      </c>
      <c r="C30" s="3" t="s">
        <v>1435</v>
      </c>
      <c r="D30" s="3" t="s">
        <v>1437</v>
      </c>
      <c r="E30" s="3" t="s">
        <v>1425</v>
      </c>
      <c r="F30" s="4">
        <v>2022</v>
      </c>
      <c r="G30" s="2" t="s">
        <v>1441</v>
      </c>
      <c r="H30" s="2" t="s">
        <v>29</v>
      </c>
      <c r="I30" s="2" t="s">
        <v>52</v>
      </c>
      <c r="J30" s="2" t="s">
        <v>2862</v>
      </c>
      <c r="K30" s="2" t="s">
        <v>3870</v>
      </c>
      <c r="M30" s="28">
        <f t="shared" si="0"/>
        <v>0</v>
      </c>
      <c r="N30" s="28">
        <f t="shared" si="1"/>
        <v>0</v>
      </c>
    </row>
    <row r="31" spans="1:14" ht="20.100000000000001" hidden="1" customHeight="1" x14ac:dyDescent="0.25">
      <c r="A31" s="2">
        <v>28</v>
      </c>
      <c r="B31" s="3" t="s">
        <v>1421</v>
      </c>
      <c r="C31" s="3" t="s">
        <v>1435</v>
      </c>
      <c r="D31" s="3" t="s">
        <v>1435</v>
      </c>
      <c r="E31" s="3" t="s">
        <v>1423</v>
      </c>
      <c r="F31" s="4">
        <v>30182</v>
      </c>
      <c r="G31" s="2" t="s">
        <v>1441</v>
      </c>
      <c r="H31" s="2" t="s">
        <v>54</v>
      </c>
      <c r="I31" s="2" t="s">
        <v>55</v>
      </c>
      <c r="J31" s="2" t="s">
        <v>2862</v>
      </c>
      <c r="K31" s="2" t="s">
        <v>3472</v>
      </c>
      <c r="M31" s="28">
        <f t="shared" si="0"/>
        <v>0</v>
      </c>
      <c r="N31" s="28">
        <f t="shared" si="1"/>
        <v>0</v>
      </c>
    </row>
    <row r="32" spans="1:14" ht="20.100000000000001" hidden="1" customHeight="1" x14ac:dyDescent="0.25">
      <c r="A32" s="2">
        <v>29</v>
      </c>
      <c r="B32" s="3" t="s">
        <v>1421</v>
      </c>
      <c r="C32" s="3" t="s">
        <v>1435</v>
      </c>
      <c r="D32" s="3" t="s">
        <v>1438</v>
      </c>
      <c r="E32" s="3" t="s">
        <v>1425</v>
      </c>
      <c r="F32" s="4">
        <v>1778</v>
      </c>
      <c r="G32" s="2" t="s">
        <v>1407</v>
      </c>
      <c r="H32" s="2" t="s">
        <v>7</v>
      </c>
      <c r="I32" s="2" t="s">
        <v>53</v>
      </c>
      <c r="J32" s="2" t="s">
        <v>2862</v>
      </c>
      <c r="K32" s="2" t="s">
        <v>3871</v>
      </c>
      <c r="M32" s="28">
        <f t="shared" si="0"/>
        <v>0</v>
      </c>
      <c r="N32" s="28">
        <f t="shared" si="1"/>
        <v>0</v>
      </c>
    </row>
    <row r="33" spans="1:14" ht="20.100000000000001" hidden="1" customHeight="1" x14ac:dyDescent="0.25">
      <c r="A33" s="2">
        <v>30</v>
      </c>
      <c r="B33" s="3" t="s">
        <v>1421</v>
      </c>
      <c r="C33" s="3" t="s">
        <v>1439</v>
      </c>
      <c r="D33" s="3" t="s">
        <v>1440</v>
      </c>
      <c r="E33" s="3" t="s">
        <v>1425</v>
      </c>
      <c r="F33" s="4">
        <v>1898</v>
      </c>
      <c r="G33" s="2" t="s">
        <v>1441</v>
      </c>
      <c r="H33" s="2" t="s">
        <v>56</v>
      </c>
      <c r="I33" s="2" t="s">
        <v>57</v>
      </c>
      <c r="J33" s="2" t="s">
        <v>2862</v>
      </c>
      <c r="K33" s="2" t="s">
        <v>3872</v>
      </c>
      <c r="M33" s="28">
        <f t="shared" si="0"/>
        <v>0</v>
      </c>
      <c r="N33" s="28">
        <f t="shared" si="1"/>
        <v>0</v>
      </c>
    </row>
    <row r="34" spans="1:14" ht="20.100000000000001" hidden="1" customHeight="1" x14ac:dyDescent="0.25">
      <c r="A34" s="2">
        <v>31</v>
      </c>
      <c r="B34" s="3" t="s">
        <v>1421</v>
      </c>
      <c r="C34" s="3" t="s">
        <v>1439</v>
      </c>
      <c r="D34" s="3" t="s">
        <v>1442</v>
      </c>
      <c r="E34" s="3" t="s">
        <v>1425</v>
      </c>
      <c r="F34" s="4">
        <v>2220</v>
      </c>
      <c r="G34" s="2" t="s">
        <v>1441</v>
      </c>
      <c r="H34" s="2" t="s">
        <v>58</v>
      </c>
      <c r="I34" s="2" t="s">
        <v>59</v>
      </c>
      <c r="J34" s="2" t="s">
        <v>2862</v>
      </c>
      <c r="K34" s="2" t="s">
        <v>3873</v>
      </c>
      <c r="M34" s="28">
        <f t="shared" si="0"/>
        <v>0</v>
      </c>
      <c r="N34" s="28">
        <f t="shared" si="1"/>
        <v>0</v>
      </c>
    </row>
    <row r="35" spans="1:14" ht="20.100000000000001" hidden="1" customHeight="1" x14ac:dyDescent="0.25">
      <c r="A35" s="2">
        <v>32</v>
      </c>
      <c r="B35" s="3" t="s">
        <v>1421</v>
      </c>
      <c r="C35" s="3" t="s">
        <v>1439</v>
      </c>
      <c r="D35" s="3" t="s">
        <v>1439</v>
      </c>
      <c r="E35" s="3" t="s">
        <v>1423</v>
      </c>
      <c r="F35" s="4">
        <v>72145</v>
      </c>
      <c r="G35" s="2" t="s">
        <v>1441</v>
      </c>
      <c r="H35" s="2" t="s">
        <v>60</v>
      </c>
      <c r="I35" s="2" t="s">
        <v>61</v>
      </c>
      <c r="J35" s="2" t="s">
        <v>2862</v>
      </c>
      <c r="K35" s="2" t="s">
        <v>3473</v>
      </c>
      <c r="M35" s="28">
        <f t="shared" si="0"/>
        <v>0</v>
      </c>
      <c r="N35" s="28">
        <f t="shared" si="1"/>
        <v>0</v>
      </c>
    </row>
    <row r="36" spans="1:14" ht="20.100000000000001" hidden="1" customHeight="1" x14ac:dyDescent="0.25">
      <c r="A36" s="2">
        <v>33</v>
      </c>
      <c r="B36" s="3" t="s">
        <v>1421</v>
      </c>
      <c r="C36" s="3" t="s">
        <v>1431</v>
      </c>
      <c r="D36" s="3" t="s">
        <v>1421</v>
      </c>
      <c r="E36" s="3" t="s">
        <v>1443</v>
      </c>
      <c r="F36" s="4">
        <v>238711</v>
      </c>
      <c r="G36" s="2" t="s">
        <v>1441</v>
      </c>
      <c r="H36" s="2" t="s">
        <v>36</v>
      </c>
      <c r="I36" s="2" t="s">
        <v>37</v>
      </c>
      <c r="J36" s="2" t="s">
        <v>2862</v>
      </c>
      <c r="K36" s="2" t="s">
        <v>3418</v>
      </c>
      <c r="M36" s="28">
        <f t="shared" si="0"/>
        <v>0</v>
      </c>
      <c r="N36" s="28">
        <f t="shared" si="1"/>
        <v>0</v>
      </c>
    </row>
    <row r="37" spans="1:14" ht="20.100000000000001" hidden="1" customHeight="1" x14ac:dyDescent="0.25">
      <c r="A37" s="2">
        <v>34</v>
      </c>
      <c r="B37" s="3" t="s">
        <v>1421</v>
      </c>
      <c r="C37" s="3" t="s">
        <v>1431</v>
      </c>
      <c r="D37" s="3" t="s">
        <v>1444</v>
      </c>
      <c r="E37" s="3" t="s">
        <v>1425</v>
      </c>
      <c r="F37" s="4">
        <v>3400</v>
      </c>
      <c r="G37" s="2" t="s">
        <v>1433</v>
      </c>
      <c r="H37" s="2" t="s">
        <v>32</v>
      </c>
      <c r="I37" s="2" t="s">
        <v>33</v>
      </c>
      <c r="J37" s="2" t="s">
        <v>2862</v>
      </c>
      <c r="K37" s="2" t="s">
        <v>3874</v>
      </c>
      <c r="M37" s="28">
        <f t="shared" si="0"/>
        <v>0</v>
      </c>
      <c r="N37" s="28">
        <f t="shared" si="1"/>
        <v>0</v>
      </c>
    </row>
    <row r="38" spans="1:14" ht="20.100000000000001" hidden="1" customHeight="1" x14ac:dyDescent="0.25">
      <c r="A38" s="2">
        <v>35</v>
      </c>
      <c r="B38" s="3" t="s">
        <v>1421</v>
      </c>
      <c r="C38" s="3" t="s">
        <v>1431</v>
      </c>
      <c r="D38" s="3" t="s">
        <v>1445</v>
      </c>
      <c r="E38" s="3" t="s">
        <v>1425</v>
      </c>
      <c r="F38" s="4">
        <v>1661</v>
      </c>
      <c r="G38" s="2" t="s">
        <v>1407</v>
      </c>
      <c r="H38" s="2" t="s">
        <v>34</v>
      </c>
      <c r="I38" s="2" t="s">
        <v>35</v>
      </c>
      <c r="J38" s="2" t="s">
        <v>2862</v>
      </c>
      <c r="K38" s="2" t="s">
        <v>3875</v>
      </c>
      <c r="M38" s="28">
        <f t="shared" si="0"/>
        <v>0</v>
      </c>
      <c r="N38" s="28">
        <f t="shared" si="1"/>
        <v>0</v>
      </c>
    </row>
    <row r="39" spans="1:14" ht="20.100000000000001" hidden="1" customHeight="1" x14ac:dyDescent="0.25">
      <c r="A39" s="2">
        <v>36</v>
      </c>
      <c r="B39" s="3" t="s">
        <v>1421</v>
      </c>
      <c r="C39" s="3" t="s">
        <v>1446</v>
      </c>
      <c r="D39" s="3" t="s">
        <v>1446</v>
      </c>
      <c r="E39" s="3" t="s">
        <v>1423</v>
      </c>
      <c r="F39" s="4">
        <v>3899</v>
      </c>
      <c r="G39" s="2" t="s">
        <v>1441</v>
      </c>
      <c r="H39" s="2" t="s">
        <v>54</v>
      </c>
      <c r="I39" s="2" t="s">
        <v>62</v>
      </c>
      <c r="J39" s="2" t="s">
        <v>2862</v>
      </c>
      <c r="K39" s="2" t="s">
        <v>3474</v>
      </c>
      <c r="M39" s="28">
        <f t="shared" si="0"/>
        <v>0</v>
      </c>
      <c r="N39" s="28">
        <f t="shared" si="1"/>
        <v>0</v>
      </c>
    </row>
    <row r="40" spans="1:14" ht="20.100000000000001" hidden="1" customHeight="1" x14ac:dyDescent="0.25">
      <c r="A40" s="2">
        <v>37</v>
      </c>
      <c r="B40" s="3" t="s">
        <v>1421</v>
      </c>
      <c r="C40" s="3" t="s">
        <v>1447</v>
      </c>
      <c r="D40" s="3" t="s">
        <v>1448</v>
      </c>
      <c r="E40" s="3" t="s">
        <v>1425</v>
      </c>
      <c r="F40" s="4">
        <v>2420</v>
      </c>
      <c r="G40" s="2" t="s">
        <v>1441</v>
      </c>
      <c r="H40" s="2" t="s">
        <v>41</v>
      </c>
      <c r="I40" s="2" t="s">
        <v>63</v>
      </c>
      <c r="J40" s="2" t="s">
        <v>2862</v>
      </c>
      <c r="K40" s="2" t="s">
        <v>3876</v>
      </c>
      <c r="M40" s="28">
        <f t="shared" si="0"/>
        <v>0</v>
      </c>
      <c r="N40" s="28">
        <f t="shared" si="1"/>
        <v>0</v>
      </c>
    </row>
    <row r="41" spans="1:14" ht="20.100000000000001" hidden="1" customHeight="1" x14ac:dyDescent="0.25">
      <c r="A41" s="2">
        <v>38</v>
      </c>
      <c r="B41" s="3" t="s">
        <v>1421</v>
      </c>
      <c r="C41" s="3" t="s">
        <v>1447</v>
      </c>
      <c r="D41" s="3" t="s">
        <v>1447</v>
      </c>
      <c r="E41" s="3" t="s">
        <v>1423</v>
      </c>
      <c r="F41" s="4">
        <v>4040</v>
      </c>
      <c r="G41" s="2" t="s">
        <v>1441</v>
      </c>
      <c r="H41" s="2" t="s">
        <v>41</v>
      </c>
      <c r="I41" s="2" t="s">
        <v>64</v>
      </c>
      <c r="J41" s="2" t="s">
        <v>2862</v>
      </c>
      <c r="K41" s="2" t="s">
        <v>3475</v>
      </c>
      <c r="M41" s="28">
        <f t="shared" si="0"/>
        <v>0</v>
      </c>
      <c r="N41" s="28">
        <f t="shared" si="1"/>
        <v>0</v>
      </c>
    </row>
    <row r="42" spans="1:14" ht="20.100000000000001" hidden="1" customHeight="1" x14ac:dyDescent="0.25">
      <c r="A42" s="2">
        <v>39</v>
      </c>
      <c r="B42" s="3" t="s">
        <v>1421</v>
      </c>
      <c r="C42" s="3" t="s">
        <v>1450</v>
      </c>
      <c r="D42" s="3" t="s">
        <v>1450</v>
      </c>
      <c r="E42" s="3" t="s">
        <v>1423</v>
      </c>
      <c r="F42" s="4">
        <v>3436</v>
      </c>
      <c r="G42" s="2" t="s">
        <v>1407</v>
      </c>
      <c r="H42" s="2" t="s">
        <v>65</v>
      </c>
      <c r="I42" s="2" t="s">
        <v>66</v>
      </c>
      <c r="J42" s="2" t="s">
        <v>2862</v>
      </c>
      <c r="K42" s="2" t="s">
        <v>3476</v>
      </c>
      <c r="M42" s="28">
        <f t="shared" si="0"/>
        <v>0</v>
      </c>
      <c r="N42" s="28">
        <f t="shared" si="1"/>
        <v>0</v>
      </c>
    </row>
    <row r="43" spans="1:14" ht="20.100000000000001" hidden="1" customHeight="1" x14ac:dyDescent="0.25">
      <c r="A43" s="2">
        <v>40</v>
      </c>
      <c r="B43" s="3" t="s">
        <v>1451</v>
      </c>
      <c r="C43" s="3" t="s">
        <v>1452</v>
      </c>
      <c r="D43" s="3" t="s">
        <v>1452</v>
      </c>
      <c r="E43" s="3" t="s">
        <v>1423</v>
      </c>
      <c r="F43" s="4">
        <v>5432</v>
      </c>
      <c r="G43" s="2" t="s">
        <v>1409</v>
      </c>
      <c r="H43" s="2" t="s">
        <v>92</v>
      </c>
      <c r="I43" s="2" t="s">
        <v>93</v>
      </c>
      <c r="J43" s="2" t="s">
        <v>2818</v>
      </c>
      <c r="K43" s="2" t="s">
        <v>3477</v>
      </c>
      <c r="M43" s="28">
        <f t="shared" si="0"/>
        <v>0</v>
      </c>
      <c r="N43" s="28">
        <f t="shared" si="1"/>
        <v>0</v>
      </c>
    </row>
    <row r="44" spans="1:14" ht="20.100000000000001" hidden="1" customHeight="1" x14ac:dyDescent="0.25">
      <c r="A44" s="2">
        <v>41</v>
      </c>
      <c r="B44" s="3" t="s">
        <v>1451</v>
      </c>
      <c r="C44" s="3" t="s">
        <v>1453</v>
      </c>
      <c r="D44" s="3" t="s">
        <v>1453</v>
      </c>
      <c r="E44" s="3" t="s">
        <v>1423</v>
      </c>
      <c r="F44" s="4">
        <v>4360</v>
      </c>
      <c r="G44" s="2" t="s">
        <v>1407</v>
      </c>
      <c r="H44" s="2" t="s">
        <v>94</v>
      </c>
      <c r="I44" s="2" t="s">
        <v>95</v>
      </c>
      <c r="J44" s="2" t="s">
        <v>2818</v>
      </c>
      <c r="K44" s="2" t="s">
        <v>3478</v>
      </c>
      <c r="M44" s="28">
        <f t="shared" si="0"/>
        <v>0</v>
      </c>
      <c r="N44" s="28">
        <f t="shared" si="1"/>
        <v>0</v>
      </c>
    </row>
    <row r="45" spans="1:14" ht="20.100000000000001" hidden="1" customHeight="1" x14ac:dyDescent="0.25">
      <c r="A45" s="2">
        <v>42</v>
      </c>
      <c r="B45" s="3" t="s">
        <v>1451</v>
      </c>
      <c r="C45" s="3" t="s">
        <v>1454</v>
      </c>
      <c r="D45" s="3" t="s">
        <v>1454</v>
      </c>
      <c r="E45" s="3" t="s">
        <v>1423</v>
      </c>
      <c r="F45" s="4">
        <v>31227</v>
      </c>
      <c r="G45" s="2" t="s">
        <v>1441</v>
      </c>
      <c r="H45" s="2" t="s">
        <v>100</v>
      </c>
      <c r="I45" s="2" t="s">
        <v>101</v>
      </c>
      <c r="J45" s="2" t="s">
        <v>2818</v>
      </c>
      <c r="K45" s="2" t="s">
        <v>3479</v>
      </c>
      <c r="M45" s="28">
        <f t="shared" si="0"/>
        <v>0</v>
      </c>
      <c r="N45" s="28">
        <f t="shared" si="1"/>
        <v>0</v>
      </c>
    </row>
    <row r="46" spans="1:14" ht="20.100000000000001" hidden="1" customHeight="1" x14ac:dyDescent="0.25">
      <c r="A46" s="2">
        <v>43</v>
      </c>
      <c r="B46" s="3" t="s">
        <v>1451</v>
      </c>
      <c r="C46" s="3" t="s">
        <v>1454</v>
      </c>
      <c r="D46" s="3" t="s">
        <v>1455</v>
      </c>
      <c r="E46" s="3" t="s">
        <v>1425</v>
      </c>
      <c r="F46" s="4">
        <v>3006</v>
      </c>
      <c r="G46" s="2" t="s">
        <v>1441</v>
      </c>
      <c r="H46" s="2" t="s">
        <v>97</v>
      </c>
      <c r="I46" s="2" t="s">
        <v>98</v>
      </c>
      <c r="J46" s="2" t="s">
        <v>2818</v>
      </c>
      <c r="K46" s="2" t="s">
        <v>3877</v>
      </c>
      <c r="M46" s="28">
        <f t="shared" si="0"/>
        <v>0</v>
      </c>
      <c r="N46" s="28">
        <f t="shared" si="1"/>
        <v>0</v>
      </c>
    </row>
    <row r="47" spans="1:14" ht="20.100000000000001" hidden="1" customHeight="1" x14ac:dyDescent="0.25">
      <c r="A47" s="2">
        <v>44</v>
      </c>
      <c r="B47" s="3" t="s">
        <v>1451</v>
      </c>
      <c r="C47" s="3" t="s">
        <v>1454</v>
      </c>
      <c r="D47" s="3" t="s">
        <v>1456</v>
      </c>
      <c r="E47" s="3" t="s">
        <v>1425</v>
      </c>
      <c r="F47" s="4">
        <v>2070</v>
      </c>
      <c r="G47" s="2" t="s">
        <v>1441</v>
      </c>
      <c r="H47" s="2" t="s">
        <v>67</v>
      </c>
      <c r="I47" s="2" t="s">
        <v>99</v>
      </c>
      <c r="J47" s="2" t="s">
        <v>2818</v>
      </c>
      <c r="K47" s="2" t="s">
        <v>3878</v>
      </c>
      <c r="M47" s="28">
        <f t="shared" si="0"/>
        <v>0</v>
      </c>
      <c r="N47" s="28">
        <f t="shared" si="1"/>
        <v>0</v>
      </c>
    </row>
    <row r="48" spans="1:14" ht="20.100000000000001" hidden="1" customHeight="1" x14ac:dyDescent="0.25">
      <c r="A48" s="2">
        <v>45</v>
      </c>
      <c r="B48" s="3" t="s">
        <v>1451</v>
      </c>
      <c r="C48" s="3" t="s">
        <v>1457</v>
      </c>
      <c r="D48" s="3" t="s">
        <v>1457</v>
      </c>
      <c r="E48" s="3" t="s">
        <v>1423</v>
      </c>
      <c r="F48" s="4">
        <v>14604</v>
      </c>
      <c r="G48" s="2" t="s">
        <v>1409</v>
      </c>
      <c r="H48" s="2" t="s">
        <v>32</v>
      </c>
      <c r="I48" s="2" t="s">
        <v>104</v>
      </c>
      <c r="J48" s="2" t="s">
        <v>2818</v>
      </c>
      <c r="K48" s="2" t="s">
        <v>3480</v>
      </c>
      <c r="M48" s="28">
        <f t="shared" si="0"/>
        <v>0</v>
      </c>
      <c r="N48" s="28">
        <f t="shared" si="1"/>
        <v>0</v>
      </c>
    </row>
    <row r="49" spans="1:14" ht="20.100000000000001" hidden="1" customHeight="1" x14ac:dyDescent="0.25">
      <c r="A49" s="2">
        <v>46</v>
      </c>
      <c r="B49" s="3" t="s">
        <v>1451</v>
      </c>
      <c r="C49" s="3" t="s">
        <v>1457</v>
      </c>
      <c r="D49" s="3" t="s">
        <v>1458</v>
      </c>
      <c r="E49" s="3" t="s">
        <v>1425</v>
      </c>
      <c r="F49" s="4">
        <v>2854</v>
      </c>
      <c r="G49" s="2" t="s">
        <v>1409</v>
      </c>
      <c r="H49" s="2" t="s">
        <v>102</v>
      </c>
      <c r="I49" s="2" t="s">
        <v>103</v>
      </c>
      <c r="J49" s="2" t="s">
        <v>2818</v>
      </c>
      <c r="K49" s="2" t="s">
        <v>3879</v>
      </c>
      <c r="M49" s="28">
        <f t="shared" si="0"/>
        <v>0</v>
      </c>
      <c r="N49" s="28">
        <f t="shared" si="1"/>
        <v>0</v>
      </c>
    </row>
    <row r="50" spans="1:14" ht="20.100000000000001" hidden="1" customHeight="1" x14ac:dyDescent="0.25">
      <c r="A50" s="2">
        <v>47</v>
      </c>
      <c r="B50" s="3" t="s">
        <v>1451</v>
      </c>
      <c r="C50" s="3" t="s">
        <v>1457</v>
      </c>
      <c r="D50" s="3" t="s">
        <v>1459</v>
      </c>
      <c r="E50" s="3" t="s">
        <v>1425</v>
      </c>
      <c r="F50" s="4">
        <v>2629</v>
      </c>
      <c r="G50" s="2" t="s">
        <v>1409</v>
      </c>
      <c r="H50" s="2" t="s">
        <v>74</v>
      </c>
      <c r="I50" s="2" t="s">
        <v>49</v>
      </c>
      <c r="J50" s="2" t="s">
        <v>2818</v>
      </c>
      <c r="K50" s="2" t="s">
        <v>3880</v>
      </c>
      <c r="M50" s="28">
        <f t="shared" si="0"/>
        <v>0</v>
      </c>
      <c r="N50" s="28">
        <f t="shared" si="1"/>
        <v>0</v>
      </c>
    </row>
    <row r="51" spans="1:14" ht="20.100000000000001" hidden="1" customHeight="1" x14ac:dyDescent="0.25">
      <c r="A51" s="2">
        <v>48</v>
      </c>
      <c r="B51" s="3" t="s">
        <v>1451</v>
      </c>
      <c r="C51" s="3" t="s">
        <v>1460</v>
      </c>
      <c r="D51" s="3" t="s">
        <v>1460</v>
      </c>
      <c r="E51" s="3" t="s">
        <v>1423</v>
      </c>
      <c r="F51" s="4">
        <v>9142</v>
      </c>
      <c r="G51" s="2" t="s">
        <v>1441</v>
      </c>
      <c r="H51" s="2" t="s">
        <v>106</v>
      </c>
      <c r="I51" s="2" t="s">
        <v>107</v>
      </c>
      <c r="J51" s="2" t="s">
        <v>2818</v>
      </c>
      <c r="K51" s="2" t="s">
        <v>3481</v>
      </c>
      <c r="M51" s="28">
        <f t="shared" si="0"/>
        <v>0</v>
      </c>
      <c r="N51" s="28">
        <f t="shared" si="1"/>
        <v>0</v>
      </c>
    </row>
    <row r="52" spans="1:14" ht="20.100000000000001" hidden="1" customHeight="1" x14ac:dyDescent="0.25">
      <c r="A52" s="2">
        <v>49</v>
      </c>
      <c r="B52" s="3" t="s">
        <v>1451</v>
      </c>
      <c r="C52" s="3" t="s">
        <v>1460</v>
      </c>
      <c r="D52" s="3" t="s">
        <v>1461</v>
      </c>
      <c r="E52" s="3" t="s">
        <v>1425</v>
      </c>
      <c r="F52" s="4">
        <v>2655</v>
      </c>
      <c r="G52" s="2" t="s">
        <v>1409</v>
      </c>
      <c r="H52" s="2" t="s">
        <v>46</v>
      </c>
      <c r="I52" s="2" t="s">
        <v>105</v>
      </c>
      <c r="J52" s="2" t="s">
        <v>2818</v>
      </c>
      <c r="K52" s="2" t="s">
        <v>3881</v>
      </c>
      <c r="M52" s="28">
        <f t="shared" si="0"/>
        <v>0</v>
      </c>
      <c r="N52" s="28">
        <f t="shared" si="1"/>
        <v>0</v>
      </c>
    </row>
    <row r="53" spans="1:14" ht="20.100000000000001" hidden="1" customHeight="1" x14ac:dyDescent="0.25">
      <c r="A53" s="2">
        <v>50</v>
      </c>
      <c r="B53" s="3" t="s">
        <v>1451</v>
      </c>
      <c r="C53" s="3" t="s">
        <v>1462</v>
      </c>
      <c r="D53" s="3" t="s">
        <v>1462</v>
      </c>
      <c r="E53" s="3" t="s">
        <v>1423</v>
      </c>
      <c r="F53" s="4">
        <v>5041</v>
      </c>
      <c r="G53" s="2" t="s">
        <v>1407</v>
      </c>
      <c r="H53" s="2" t="s">
        <v>108</v>
      </c>
      <c r="I53" s="2" t="s">
        <v>109</v>
      </c>
      <c r="J53" s="2" t="s">
        <v>2818</v>
      </c>
      <c r="K53" s="2" t="s">
        <v>3482</v>
      </c>
      <c r="M53" s="28">
        <f t="shared" si="0"/>
        <v>0</v>
      </c>
      <c r="N53" s="28">
        <f t="shared" si="1"/>
        <v>0</v>
      </c>
    </row>
    <row r="54" spans="1:14" ht="20.100000000000001" hidden="1" customHeight="1" x14ac:dyDescent="0.25">
      <c r="A54" s="2">
        <v>51</v>
      </c>
      <c r="B54" s="3" t="s">
        <v>1451</v>
      </c>
      <c r="C54" s="3" t="s">
        <v>1463</v>
      </c>
      <c r="D54" s="3" t="s">
        <v>1463</v>
      </c>
      <c r="E54" s="3" t="s">
        <v>1423</v>
      </c>
      <c r="F54" s="4">
        <v>24744</v>
      </c>
      <c r="G54" s="2" t="s">
        <v>1409</v>
      </c>
      <c r="H54" s="2" t="s">
        <v>113</v>
      </c>
      <c r="I54" s="2" t="s">
        <v>114</v>
      </c>
      <c r="J54" s="2" t="s">
        <v>2818</v>
      </c>
      <c r="K54" s="2" t="s">
        <v>3483</v>
      </c>
      <c r="M54" s="28">
        <f t="shared" si="0"/>
        <v>0</v>
      </c>
      <c r="N54" s="28">
        <f t="shared" si="1"/>
        <v>0</v>
      </c>
    </row>
    <row r="55" spans="1:14" ht="20.100000000000001" hidden="1" customHeight="1" x14ac:dyDescent="0.25">
      <c r="A55" s="2">
        <v>52</v>
      </c>
      <c r="B55" s="3" t="s">
        <v>1451</v>
      </c>
      <c r="C55" s="3" t="s">
        <v>1463</v>
      </c>
      <c r="D55" s="3" t="s">
        <v>1464</v>
      </c>
      <c r="E55" s="3" t="s">
        <v>1425</v>
      </c>
      <c r="F55" s="4">
        <v>2092</v>
      </c>
      <c r="G55" s="2" t="s">
        <v>1441</v>
      </c>
      <c r="H55" s="2" t="s">
        <v>94</v>
      </c>
      <c r="I55" s="2" t="s">
        <v>111</v>
      </c>
      <c r="J55" s="2" t="s">
        <v>2818</v>
      </c>
      <c r="K55" s="2" t="s">
        <v>3882</v>
      </c>
      <c r="M55" s="28">
        <f t="shared" si="0"/>
        <v>0</v>
      </c>
      <c r="N55" s="28">
        <f t="shared" si="1"/>
        <v>0</v>
      </c>
    </row>
    <row r="56" spans="1:14" ht="20.100000000000001" hidden="1" customHeight="1" x14ac:dyDescent="0.25">
      <c r="A56" s="2">
        <v>53</v>
      </c>
      <c r="B56" s="3" t="s">
        <v>1451</v>
      </c>
      <c r="C56" s="3" t="s">
        <v>1463</v>
      </c>
      <c r="D56" s="3" t="s">
        <v>1465</v>
      </c>
      <c r="E56" s="3" t="s">
        <v>1425</v>
      </c>
      <c r="F56" s="4">
        <v>2953</v>
      </c>
      <c r="G56" s="2" t="s">
        <v>1441</v>
      </c>
      <c r="H56" s="2" t="s">
        <v>58</v>
      </c>
      <c r="I56" s="2" t="s">
        <v>112</v>
      </c>
      <c r="J56" s="2" t="s">
        <v>2818</v>
      </c>
      <c r="K56" s="2" t="s">
        <v>3883</v>
      </c>
      <c r="M56" s="28">
        <f t="shared" si="0"/>
        <v>0</v>
      </c>
      <c r="N56" s="28">
        <f t="shared" si="1"/>
        <v>0</v>
      </c>
    </row>
    <row r="57" spans="1:14" ht="20.100000000000001" hidden="1" customHeight="1" x14ac:dyDescent="0.25">
      <c r="A57" s="2">
        <v>54</v>
      </c>
      <c r="B57" s="3" t="s">
        <v>1451</v>
      </c>
      <c r="C57" s="3" t="s">
        <v>1466</v>
      </c>
      <c r="D57" s="3" t="s">
        <v>1467</v>
      </c>
      <c r="E57" s="3" t="s">
        <v>1425</v>
      </c>
      <c r="F57" s="4">
        <v>2109</v>
      </c>
      <c r="G57" s="2" t="s">
        <v>1441</v>
      </c>
      <c r="H57" s="2" t="s">
        <v>106</v>
      </c>
      <c r="I57" s="2" t="s">
        <v>116</v>
      </c>
      <c r="J57" s="2" t="s">
        <v>2818</v>
      </c>
      <c r="K57" s="2" t="s">
        <v>3884</v>
      </c>
      <c r="M57" s="28">
        <f t="shared" si="0"/>
        <v>0</v>
      </c>
      <c r="N57" s="28">
        <f t="shared" si="1"/>
        <v>0</v>
      </c>
    </row>
    <row r="58" spans="1:14" ht="20.100000000000001" hidden="1" customHeight="1" x14ac:dyDescent="0.25">
      <c r="A58" s="2">
        <v>55</v>
      </c>
      <c r="B58" s="3" t="s">
        <v>1451</v>
      </c>
      <c r="C58" s="3" t="s">
        <v>1466</v>
      </c>
      <c r="D58" s="3" t="s">
        <v>1466</v>
      </c>
      <c r="E58" s="3" t="s">
        <v>1423</v>
      </c>
      <c r="F58" s="4">
        <v>19101</v>
      </c>
      <c r="G58" s="2" t="s">
        <v>1409</v>
      </c>
      <c r="H58" s="2" t="s">
        <v>117</v>
      </c>
      <c r="I58" s="2" t="s">
        <v>118</v>
      </c>
      <c r="J58" s="2" t="s">
        <v>2818</v>
      </c>
      <c r="K58" s="2" t="s">
        <v>3484</v>
      </c>
      <c r="M58" s="28">
        <f t="shared" si="0"/>
        <v>0</v>
      </c>
      <c r="N58" s="28">
        <f t="shared" si="1"/>
        <v>0</v>
      </c>
    </row>
    <row r="59" spans="1:14" ht="20.100000000000001" hidden="1" customHeight="1" x14ac:dyDescent="0.25">
      <c r="A59" s="2">
        <v>56</v>
      </c>
      <c r="B59" s="7" t="s">
        <v>1451</v>
      </c>
      <c r="C59" s="7" t="s">
        <v>115</v>
      </c>
      <c r="D59" s="7" t="s">
        <v>2775</v>
      </c>
      <c r="E59" s="2" t="s">
        <v>1425</v>
      </c>
      <c r="F59" s="2">
        <v>1765</v>
      </c>
      <c r="G59" s="2" t="s">
        <v>1441</v>
      </c>
      <c r="H59" s="2" t="s">
        <v>976</v>
      </c>
      <c r="I59" s="2" t="s">
        <v>589</v>
      </c>
      <c r="J59" s="2" t="s">
        <v>2818</v>
      </c>
      <c r="K59" s="2" t="s">
        <v>3885</v>
      </c>
      <c r="M59" s="28">
        <f t="shared" si="0"/>
        <v>0</v>
      </c>
      <c r="N59" s="28">
        <f t="shared" si="1"/>
        <v>0</v>
      </c>
    </row>
    <row r="60" spans="1:14" ht="20.100000000000001" hidden="1" customHeight="1" x14ac:dyDescent="0.25">
      <c r="A60" s="2">
        <v>57</v>
      </c>
      <c r="B60" s="3" t="s">
        <v>1451</v>
      </c>
      <c r="C60" s="3" t="s">
        <v>1468</v>
      </c>
      <c r="D60" s="3" t="s">
        <v>1468</v>
      </c>
      <c r="E60" s="3" t="s">
        <v>1423</v>
      </c>
      <c r="F60" s="4">
        <v>3598</v>
      </c>
      <c r="G60" s="2" t="s">
        <v>1407</v>
      </c>
      <c r="H60" s="2" t="s">
        <v>119</v>
      </c>
      <c r="I60" s="2" t="s">
        <v>120</v>
      </c>
      <c r="J60" s="2" t="s">
        <v>2818</v>
      </c>
      <c r="K60" s="2" t="s">
        <v>3485</v>
      </c>
      <c r="M60" s="28">
        <f t="shared" si="0"/>
        <v>0</v>
      </c>
      <c r="N60" s="28">
        <f t="shared" si="1"/>
        <v>0</v>
      </c>
    </row>
    <row r="61" spans="1:14" ht="20.100000000000001" hidden="1" customHeight="1" x14ac:dyDescent="0.25">
      <c r="A61" s="2">
        <v>58</v>
      </c>
      <c r="B61" s="3" t="s">
        <v>1451</v>
      </c>
      <c r="C61" s="3" t="s">
        <v>1469</v>
      </c>
      <c r="D61" s="3" t="s">
        <v>1469</v>
      </c>
      <c r="E61" s="3" t="s">
        <v>1423</v>
      </c>
      <c r="F61" s="4">
        <v>2639</v>
      </c>
      <c r="G61" s="2" t="s">
        <v>1441</v>
      </c>
      <c r="H61" s="2" t="s">
        <v>121</v>
      </c>
      <c r="I61" s="2" t="s">
        <v>122</v>
      </c>
      <c r="J61" s="2" t="s">
        <v>2818</v>
      </c>
      <c r="K61" s="2" t="s">
        <v>3486</v>
      </c>
      <c r="M61" s="28">
        <f t="shared" si="0"/>
        <v>0</v>
      </c>
      <c r="N61" s="28">
        <f t="shared" si="1"/>
        <v>0</v>
      </c>
    </row>
    <row r="62" spans="1:14" ht="20.100000000000001" hidden="1" customHeight="1" x14ac:dyDescent="0.25">
      <c r="A62" s="2">
        <v>59</v>
      </c>
      <c r="B62" s="3" t="s">
        <v>1451</v>
      </c>
      <c r="C62" s="3" t="s">
        <v>1470</v>
      </c>
      <c r="D62" s="3" t="s">
        <v>1471</v>
      </c>
      <c r="E62" s="3" t="s">
        <v>1425</v>
      </c>
      <c r="F62" s="4">
        <v>5544</v>
      </c>
      <c r="G62" s="2" t="s">
        <v>1441</v>
      </c>
      <c r="H62" s="2" t="s">
        <v>7</v>
      </c>
      <c r="I62" s="2" t="s">
        <v>123</v>
      </c>
      <c r="J62" s="2" t="s">
        <v>2818</v>
      </c>
      <c r="K62" s="2" t="s">
        <v>3886</v>
      </c>
      <c r="M62" s="28">
        <f t="shared" si="0"/>
        <v>0</v>
      </c>
      <c r="N62" s="28">
        <f t="shared" si="1"/>
        <v>0</v>
      </c>
    </row>
    <row r="63" spans="1:14" ht="20.100000000000001" hidden="1" customHeight="1" x14ac:dyDescent="0.25">
      <c r="A63" s="2">
        <v>60</v>
      </c>
      <c r="B63" s="3" t="s">
        <v>1451</v>
      </c>
      <c r="C63" s="3" t="s">
        <v>1470</v>
      </c>
      <c r="D63" s="3" t="s">
        <v>1472</v>
      </c>
      <c r="E63" s="3" t="s">
        <v>1425</v>
      </c>
      <c r="F63" s="4">
        <v>2356</v>
      </c>
      <c r="G63" s="2" t="s">
        <v>1441</v>
      </c>
      <c r="H63" s="2" t="s">
        <v>124</v>
      </c>
      <c r="I63" s="2" t="s">
        <v>89</v>
      </c>
      <c r="J63" s="2" t="s">
        <v>2818</v>
      </c>
      <c r="K63" s="2" t="s">
        <v>3887</v>
      </c>
      <c r="M63" s="28">
        <f t="shared" si="0"/>
        <v>0</v>
      </c>
      <c r="N63" s="28">
        <f t="shared" si="1"/>
        <v>0</v>
      </c>
    </row>
    <row r="64" spans="1:14" ht="20.100000000000001" hidden="1" customHeight="1" x14ac:dyDescent="0.25">
      <c r="A64" s="2">
        <v>61</v>
      </c>
      <c r="B64" s="3" t="s">
        <v>1451</v>
      </c>
      <c r="C64" s="3" t="s">
        <v>1470</v>
      </c>
      <c r="D64" s="3" t="s">
        <v>1470</v>
      </c>
      <c r="E64" s="3" t="s">
        <v>1423</v>
      </c>
      <c r="F64" s="4">
        <v>3807</v>
      </c>
      <c r="G64" s="2" t="s">
        <v>1409</v>
      </c>
      <c r="H64" s="2" t="s">
        <v>128</v>
      </c>
      <c r="I64" s="2" t="s">
        <v>129</v>
      </c>
      <c r="J64" s="2" t="s">
        <v>2818</v>
      </c>
      <c r="K64" s="2" t="s">
        <v>3487</v>
      </c>
      <c r="M64" s="28">
        <f t="shared" si="0"/>
        <v>0</v>
      </c>
      <c r="N64" s="28">
        <f t="shared" si="1"/>
        <v>0</v>
      </c>
    </row>
    <row r="65" spans="1:14" ht="20.100000000000001" hidden="1" customHeight="1" x14ac:dyDescent="0.25">
      <c r="A65" s="2">
        <v>62</v>
      </c>
      <c r="B65" s="3" t="s">
        <v>1451</v>
      </c>
      <c r="C65" s="3" t="s">
        <v>1470</v>
      </c>
      <c r="D65" s="3" t="s">
        <v>1473</v>
      </c>
      <c r="E65" s="3" t="s">
        <v>1425</v>
      </c>
      <c r="F65" s="4">
        <v>2251</v>
      </c>
      <c r="G65" s="2" t="s">
        <v>1409</v>
      </c>
      <c r="H65" s="2" t="s">
        <v>125</v>
      </c>
      <c r="I65" s="2" t="s">
        <v>126</v>
      </c>
      <c r="J65" s="2" t="s">
        <v>2818</v>
      </c>
      <c r="K65" s="2" t="s">
        <v>3888</v>
      </c>
      <c r="M65" s="28">
        <f t="shared" si="0"/>
        <v>0</v>
      </c>
      <c r="N65" s="28">
        <f t="shared" si="1"/>
        <v>0</v>
      </c>
    </row>
    <row r="66" spans="1:14" ht="20.100000000000001" hidden="1" customHeight="1" x14ac:dyDescent="0.25">
      <c r="A66" s="2">
        <v>63</v>
      </c>
      <c r="B66" s="3" t="s">
        <v>1451</v>
      </c>
      <c r="C66" s="3" t="s">
        <v>1470</v>
      </c>
      <c r="D66" s="3" t="s">
        <v>1474</v>
      </c>
      <c r="E66" s="3" t="s">
        <v>1425</v>
      </c>
      <c r="F66" s="4">
        <v>2192</v>
      </c>
      <c r="G66" s="2" t="s">
        <v>1441</v>
      </c>
      <c r="H66" s="2" t="s">
        <v>127</v>
      </c>
      <c r="I66" s="2" t="s">
        <v>1</v>
      </c>
      <c r="J66" s="2" t="s">
        <v>2818</v>
      </c>
      <c r="K66" s="2" t="s">
        <v>3889</v>
      </c>
      <c r="M66" s="28">
        <f t="shared" si="0"/>
        <v>0</v>
      </c>
      <c r="N66" s="28">
        <f t="shared" si="1"/>
        <v>0</v>
      </c>
    </row>
    <row r="67" spans="1:14" ht="20.100000000000001" hidden="1" customHeight="1" x14ac:dyDescent="0.25">
      <c r="A67" s="2">
        <v>64</v>
      </c>
      <c r="B67" s="3" t="s">
        <v>1451</v>
      </c>
      <c r="C67" s="3" t="s">
        <v>1475</v>
      </c>
      <c r="D67" s="3" t="s">
        <v>1475</v>
      </c>
      <c r="E67" s="3" t="s">
        <v>1423</v>
      </c>
      <c r="F67" s="4">
        <v>12402</v>
      </c>
      <c r="G67" s="2" t="s">
        <v>1441</v>
      </c>
      <c r="H67" s="2" t="s">
        <v>0</v>
      </c>
      <c r="I67" s="2" t="s">
        <v>131</v>
      </c>
      <c r="J67" s="2" t="s">
        <v>2818</v>
      </c>
      <c r="K67" s="2" t="s">
        <v>3488</v>
      </c>
      <c r="M67" s="28">
        <f t="shared" si="0"/>
        <v>0</v>
      </c>
      <c r="N67" s="28">
        <f t="shared" si="1"/>
        <v>0</v>
      </c>
    </row>
    <row r="68" spans="1:14" ht="20.100000000000001" hidden="1" customHeight="1" x14ac:dyDescent="0.25">
      <c r="A68" s="2">
        <v>65</v>
      </c>
      <c r="B68" s="3" t="s">
        <v>1451</v>
      </c>
      <c r="C68" s="3" t="s">
        <v>1475</v>
      </c>
      <c r="D68" s="3" t="s">
        <v>1476</v>
      </c>
      <c r="E68" s="3" t="s">
        <v>1425</v>
      </c>
      <c r="F68" s="4">
        <v>2126</v>
      </c>
      <c r="G68" s="2" t="s">
        <v>1441</v>
      </c>
      <c r="H68" s="2" t="s">
        <v>46</v>
      </c>
      <c r="I68" s="2" t="s">
        <v>130</v>
      </c>
      <c r="J68" s="2" t="s">
        <v>2818</v>
      </c>
      <c r="K68" s="2" t="s">
        <v>3890</v>
      </c>
      <c r="M68" s="28">
        <f t="shared" si="0"/>
        <v>0</v>
      </c>
      <c r="N68" s="28">
        <f t="shared" si="1"/>
        <v>0</v>
      </c>
    </row>
    <row r="69" spans="1:14" ht="20.100000000000001" hidden="1" customHeight="1" x14ac:dyDescent="0.25">
      <c r="A69" s="2">
        <v>66</v>
      </c>
      <c r="B69" s="3" t="s">
        <v>1451</v>
      </c>
      <c r="C69" s="3" t="s">
        <v>1477</v>
      </c>
      <c r="D69" s="3" t="s">
        <v>1477</v>
      </c>
      <c r="E69" s="3" t="s">
        <v>1423</v>
      </c>
      <c r="F69" s="4">
        <v>1576</v>
      </c>
      <c r="G69" s="2" t="s">
        <v>1409</v>
      </c>
      <c r="H69" s="2" t="s">
        <v>121</v>
      </c>
      <c r="I69" s="2" t="s">
        <v>80</v>
      </c>
      <c r="J69" s="2" t="s">
        <v>2818</v>
      </c>
      <c r="K69" s="2" t="s">
        <v>3489</v>
      </c>
      <c r="M69" s="28">
        <f t="shared" ref="M69:M132" si="2">IF(AND(F69&gt;=M$2,F69&lt;=N$2),1,0)</f>
        <v>0</v>
      </c>
      <c r="N69" s="28">
        <f t="shared" ref="N69:N132" si="3">IF(AND(F69&gt;=M$2,F69&lt;=N$2),1,0)</f>
        <v>0</v>
      </c>
    </row>
    <row r="70" spans="1:14" ht="20.100000000000001" hidden="1" customHeight="1" x14ac:dyDescent="0.25">
      <c r="A70" s="2">
        <v>67</v>
      </c>
      <c r="B70" s="3" t="s">
        <v>1451</v>
      </c>
      <c r="C70" s="3" t="s">
        <v>1431</v>
      </c>
      <c r="D70" s="3" t="s">
        <v>1451</v>
      </c>
      <c r="E70" s="3" t="s">
        <v>1443</v>
      </c>
      <c r="F70" s="4">
        <v>217805</v>
      </c>
      <c r="G70" s="2" t="s">
        <v>1441</v>
      </c>
      <c r="H70" s="2" t="s">
        <v>90</v>
      </c>
      <c r="I70" s="2" t="s">
        <v>91</v>
      </c>
      <c r="J70" s="2" t="s">
        <v>2818</v>
      </c>
      <c r="K70" s="2" t="s">
        <v>3419</v>
      </c>
      <c r="M70" s="28">
        <f t="shared" si="2"/>
        <v>0</v>
      </c>
      <c r="N70" s="28">
        <f t="shared" si="3"/>
        <v>0</v>
      </c>
    </row>
    <row r="71" spans="1:14" ht="20.100000000000001" hidden="1" customHeight="1" x14ac:dyDescent="0.25">
      <c r="A71" s="2">
        <v>68</v>
      </c>
      <c r="B71" s="3" t="s">
        <v>1451</v>
      </c>
      <c r="C71" s="3" t="s">
        <v>1431</v>
      </c>
      <c r="D71" s="3" t="s">
        <v>1478</v>
      </c>
      <c r="E71" s="3" t="s">
        <v>1425</v>
      </c>
      <c r="F71" s="4">
        <v>3124</v>
      </c>
      <c r="G71" s="2" t="s">
        <v>1495</v>
      </c>
      <c r="H71" s="2" t="s">
        <v>67</v>
      </c>
      <c r="I71" s="2" t="s">
        <v>68</v>
      </c>
      <c r="J71" s="2" t="s">
        <v>2818</v>
      </c>
      <c r="K71" s="2" t="s">
        <v>3891</v>
      </c>
      <c r="M71" s="28">
        <f t="shared" si="2"/>
        <v>0</v>
      </c>
      <c r="N71" s="28">
        <f t="shared" si="3"/>
        <v>0</v>
      </c>
    </row>
    <row r="72" spans="1:14" ht="20.100000000000001" hidden="1" customHeight="1" x14ac:dyDescent="0.25">
      <c r="A72" s="2">
        <v>69</v>
      </c>
      <c r="B72" s="3" t="s">
        <v>1451</v>
      </c>
      <c r="C72" s="3" t="s">
        <v>1431</v>
      </c>
      <c r="D72" s="3" t="s">
        <v>1479</v>
      </c>
      <c r="E72" s="3" t="s">
        <v>1425</v>
      </c>
      <c r="F72" s="4">
        <v>3099</v>
      </c>
      <c r="G72" s="2" t="s">
        <v>1480</v>
      </c>
      <c r="H72" s="2" t="s">
        <v>0</v>
      </c>
      <c r="I72" s="2" t="s">
        <v>69</v>
      </c>
      <c r="J72" s="2" t="s">
        <v>2818</v>
      </c>
      <c r="K72" s="2" t="s">
        <v>3892</v>
      </c>
      <c r="M72" s="28">
        <f t="shared" si="2"/>
        <v>0</v>
      </c>
      <c r="N72" s="28">
        <f t="shared" si="3"/>
        <v>0</v>
      </c>
    </row>
    <row r="73" spans="1:14" ht="20.100000000000001" hidden="1" customHeight="1" x14ac:dyDescent="0.25">
      <c r="A73" s="2">
        <v>70</v>
      </c>
      <c r="B73" s="3" t="s">
        <v>1451</v>
      </c>
      <c r="C73" s="3" t="s">
        <v>1431</v>
      </c>
      <c r="D73" s="3" t="s">
        <v>1481</v>
      </c>
      <c r="E73" s="3" t="s">
        <v>1425</v>
      </c>
      <c r="F73" s="4">
        <v>4120</v>
      </c>
      <c r="G73" s="2" t="s">
        <v>1441</v>
      </c>
      <c r="H73" s="2" t="s">
        <v>70</v>
      </c>
      <c r="I73" s="2" t="s">
        <v>71</v>
      </c>
      <c r="J73" s="2" t="s">
        <v>2818</v>
      </c>
      <c r="K73" s="2" t="s">
        <v>3893</v>
      </c>
      <c r="M73" s="28">
        <f t="shared" si="2"/>
        <v>0</v>
      </c>
      <c r="N73" s="28">
        <f t="shared" si="3"/>
        <v>0</v>
      </c>
    </row>
    <row r="74" spans="1:14" ht="20.100000000000001" hidden="1" customHeight="1" x14ac:dyDescent="0.25">
      <c r="A74" s="2">
        <v>71</v>
      </c>
      <c r="B74" s="3" t="s">
        <v>1451</v>
      </c>
      <c r="C74" s="3" t="s">
        <v>1431</v>
      </c>
      <c r="D74" s="3" t="s">
        <v>1482</v>
      </c>
      <c r="E74" s="3" t="s">
        <v>1425</v>
      </c>
      <c r="F74" s="4">
        <v>2360</v>
      </c>
      <c r="G74" s="2" t="s">
        <v>1409</v>
      </c>
      <c r="H74" s="2" t="s">
        <v>72</v>
      </c>
      <c r="I74" s="2" t="s">
        <v>73</v>
      </c>
      <c r="J74" s="2" t="s">
        <v>2818</v>
      </c>
      <c r="K74" s="2" t="s">
        <v>3894</v>
      </c>
      <c r="M74" s="28">
        <f t="shared" si="2"/>
        <v>0</v>
      </c>
      <c r="N74" s="28">
        <f t="shared" si="3"/>
        <v>0</v>
      </c>
    </row>
    <row r="75" spans="1:14" ht="20.100000000000001" hidden="1" customHeight="1" x14ac:dyDescent="0.25">
      <c r="A75" s="2">
        <v>72</v>
      </c>
      <c r="B75" s="3" t="s">
        <v>1451</v>
      </c>
      <c r="C75" s="3" t="s">
        <v>1431</v>
      </c>
      <c r="D75" s="3" t="s">
        <v>1483</v>
      </c>
      <c r="E75" s="3" t="s">
        <v>1425</v>
      </c>
      <c r="F75" s="4">
        <v>2781</v>
      </c>
      <c r="G75" s="2" t="s">
        <v>1441</v>
      </c>
      <c r="H75" s="2" t="s">
        <v>74</v>
      </c>
      <c r="I75" s="2" t="s">
        <v>75</v>
      </c>
      <c r="J75" s="2" t="s">
        <v>2818</v>
      </c>
      <c r="K75" s="2" t="s">
        <v>3895</v>
      </c>
      <c r="M75" s="28">
        <f t="shared" si="2"/>
        <v>0</v>
      </c>
      <c r="N75" s="28">
        <f t="shared" si="3"/>
        <v>0</v>
      </c>
    </row>
    <row r="76" spans="1:14" ht="20.100000000000001" hidden="1" customHeight="1" x14ac:dyDescent="0.25">
      <c r="A76" s="2">
        <v>73</v>
      </c>
      <c r="B76" s="3" t="s">
        <v>1451</v>
      </c>
      <c r="C76" s="3" t="s">
        <v>1431</v>
      </c>
      <c r="D76" s="3" t="s">
        <v>1484</v>
      </c>
      <c r="E76" s="3" t="s">
        <v>1425</v>
      </c>
      <c r="F76" s="4">
        <v>4599</v>
      </c>
      <c r="G76" s="2" t="s">
        <v>1441</v>
      </c>
      <c r="H76" s="2" t="s">
        <v>76</v>
      </c>
      <c r="I76" s="2" t="s">
        <v>77</v>
      </c>
      <c r="J76" s="2" t="s">
        <v>2818</v>
      </c>
      <c r="K76" s="2" t="s">
        <v>3896</v>
      </c>
      <c r="M76" s="28">
        <f t="shared" si="2"/>
        <v>0</v>
      </c>
      <c r="N76" s="28">
        <f t="shared" si="3"/>
        <v>0</v>
      </c>
    </row>
    <row r="77" spans="1:14" ht="20.100000000000001" hidden="1" customHeight="1" x14ac:dyDescent="0.25">
      <c r="A77" s="2">
        <v>74</v>
      </c>
      <c r="B77" s="3" t="s">
        <v>1451</v>
      </c>
      <c r="C77" s="3" t="s">
        <v>1431</v>
      </c>
      <c r="D77" s="3" t="s">
        <v>1485</v>
      </c>
      <c r="E77" s="3" t="s">
        <v>1425</v>
      </c>
      <c r="F77" s="4">
        <v>2670</v>
      </c>
      <c r="G77" s="2" t="s">
        <v>1409</v>
      </c>
      <c r="H77" s="2" t="s">
        <v>0</v>
      </c>
      <c r="I77" s="2" t="s">
        <v>55</v>
      </c>
      <c r="J77" s="2" t="s">
        <v>2818</v>
      </c>
      <c r="K77" s="2" t="s">
        <v>3897</v>
      </c>
      <c r="M77" s="28">
        <f t="shared" si="2"/>
        <v>0</v>
      </c>
      <c r="N77" s="28">
        <f t="shared" si="3"/>
        <v>0</v>
      </c>
    </row>
    <row r="78" spans="1:14" ht="20.100000000000001" hidden="1" customHeight="1" x14ac:dyDescent="0.25">
      <c r="A78" s="2">
        <v>75</v>
      </c>
      <c r="B78" s="3" t="s">
        <v>1451</v>
      </c>
      <c r="C78" s="3" t="s">
        <v>1431</v>
      </c>
      <c r="D78" s="3" t="s">
        <v>1486</v>
      </c>
      <c r="E78" s="3" t="s">
        <v>1425</v>
      </c>
      <c r="F78" s="4">
        <v>3368</v>
      </c>
      <c r="G78" s="2" t="s">
        <v>1441</v>
      </c>
      <c r="H78" s="2" t="s">
        <v>32</v>
      </c>
      <c r="I78" s="2" t="s">
        <v>78</v>
      </c>
      <c r="J78" s="2" t="s">
        <v>2818</v>
      </c>
      <c r="K78" s="2" t="s">
        <v>3898</v>
      </c>
      <c r="M78" s="28">
        <f t="shared" si="2"/>
        <v>0</v>
      </c>
      <c r="N78" s="28">
        <f t="shared" si="3"/>
        <v>0</v>
      </c>
    </row>
    <row r="79" spans="1:14" ht="20.100000000000001" hidden="1" customHeight="1" x14ac:dyDescent="0.25">
      <c r="A79" s="2">
        <v>76</v>
      </c>
      <c r="B79" s="3" t="s">
        <v>1451</v>
      </c>
      <c r="C79" s="3" t="s">
        <v>1431</v>
      </c>
      <c r="D79" s="3" t="s">
        <v>1487</v>
      </c>
      <c r="E79" s="3" t="s">
        <v>1425</v>
      </c>
      <c r="F79" s="4">
        <v>7356</v>
      </c>
      <c r="G79" s="2" t="s">
        <v>1409</v>
      </c>
      <c r="H79" s="2" t="s">
        <v>80</v>
      </c>
      <c r="I79" s="2" t="s">
        <v>81</v>
      </c>
      <c r="J79" s="2" t="s">
        <v>2818</v>
      </c>
      <c r="K79" s="2" t="s">
        <v>3899</v>
      </c>
      <c r="M79" s="28">
        <f t="shared" si="2"/>
        <v>0</v>
      </c>
      <c r="N79" s="28">
        <f t="shared" si="3"/>
        <v>0</v>
      </c>
    </row>
    <row r="80" spans="1:14" ht="20.100000000000001" hidden="1" customHeight="1" x14ac:dyDescent="0.25">
      <c r="A80" s="2">
        <v>77</v>
      </c>
      <c r="B80" s="3" t="s">
        <v>1451</v>
      </c>
      <c r="C80" s="3" t="s">
        <v>1431</v>
      </c>
      <c r="D80" s="3" t="s">
        <v>1488</v>
      </c>
      <c r="E80" s="3" t="s">
        <v>1425</v>
      </c>
      <c r="F80" s="4">
        <v>3104</v>
      </c>
      <c r="G80" s="2" t="s">
        <v>1441</v>
      </c>
      <c r="H80" s="2" t="s">
        <v>82</v>
      </c>
      <c r="I80" s="2" t="s">
        <v>83</v>
      </c>
      <c r="J80" s="2" t="s">
        <v>2818</v>
      </c>
      <c r="K80" s="2" t="s">
        <v>3900</v>
      </c>
      <c r="M80" s="28">
        <f t="shared" si="2"/>
        <v>0</v>
      </c>
      <c r="N80" s="28">
        <f t="shared" si="3"/>
        <v>0</v>
      </c>
    </row>
    <row r="81" spans="1:14" ht="20.100000000000001" hidden="1" customHeight="1" x14ac:dyDescent="0.25">
      <c r="A81" s="2">
        <v>78</v>
      </c>
      <c r="B81" s="3" t="s">
        <v>1451</v>
      </c>
      <c r="C81" s="3" t="s">
        <v>1431</v>
      </c>
      <c r="D81" s="3" t="s">
        <v>1489</v>
      </c>
      <c r="E81" s="3" t="s">
        <v>1425</v>
      </c>
      <c r="F81" s="4">
        <v>4316</v>
      </c>
      <c r="G81" s="2" t="s">
        <v>1441</v>
      </c>
      <c r="H81" s="2" t="s">
        <v>84</v>
      </c>
      <c r="I81" s="2" t="s">
        <v>85</v>
      </c>
      <c r="J81" s="2" t="s">
        <v>2818</v>
      </c>
      <c r="K81" s="2" t="s">
        <v>3901</v>
      </c>
      <c r="M81" s="28">
        <f t="shared" si="2"/>
        <v>0</v>
      </c>
      <c r="N81" s="28">
        <f t="shared" si="3"/>
        <v>0</v>
      </c>
    </row>
    <row r="82" spans="1:14" ht="20.100000000000001" hidden="1" customHeight="1" x14ac:dyDescent="0.25">
      <c r="A82" s="2">
        <v>79</v>
      </c>
      <c r="B82" s="3" t="s">
        <v>1451</v>
      </c>
      <c r="C82" s="3" t="s">
        <v>1431</v>
      </c>
      <c r="D82" s="3" t="s">
        <v>1490</v>
      </c>
      <c r="E82" s="3" t="s">
        <v>1425</v>
      </c>
      <c r="F82" s="4">
        <v>4665</v>
      </c>
      <c r="G82" s="2" t="s">
        <v>1441</v>
      </c>
      <c r="H82" s="2" t="s">
        <v>84</v>
      </c>
      <c r="I82" s="2" t="s">
        <v>86</v>
      </c>
      <c r="J82" s="2" t="s">
        <v>2818</v>
      </c>
      <c r="K82" s="2" t="s">
        <v>3902</v>
      </c>
      <c r="M82" s="28">
        <f t="shared" si="2"/>
        <v>0</v>
      </c>
      <c r="N82" s="28">
        <f t="shared" si="3"/>
        <v>0</v>
      </c>
    </row>
    <row r="83" spans="1:14" ht="20.100000000000001" hidden="1" customHeight="1" x14ac:dyDescent="0.25">
      <c r="A83" s="2">
        <v>80</v>
      </c>
      <c r="B83" s="3" t="s">
        <v>1451</v>
      </c>
      <c r="C83" s="3" t="s">
        <v>1431</v>
      </c>
      <c r="D83" s="3" t="s">
        <v>1491</v>
      </c>
      <c r="E83" s="3" t="s">
        <v>1425</v>
      </c>
      <c r="F83" s="4">
        <v>4571</v>
      </c>
      <c r="G83" s="2" t="s">
        <v>1441</v>
      </c>
      <c r="H83" s="2" t="s">
        <v>46</v>
      </c>
      <c r="I83" s="2" t="s">
        <v>87</v>
      </c>
      <c r="J83" s="2" t="s">
        <v>2818</v>
      </c>
      <c r="K83" s="2" t="s">
        <v>3903</v>
      </c>
      <c r="M83" s="28">
        <f t="shared" si="2"/>
        <v>0</v>
      </c>
      <c r="N83" s="28">
        <f t="shared" si="3"/>
        <v>0</v>
      </c>
    </row>
    <row r="84" spans="1:14" ht="20.100000000000001" hidden="1" customHeight="1" x14ac:dyDescent="0.25">
      <c r="A84" s="2">
        <v>81</v>
      </c>
      <c r="B84" s="3" t="s">
        <v>1451</v>
      </c>
      <c r="C84" s="3" t="s">
        <v>1431</v>
      </c>
      <c r="D84" s="3" t="s">
        <v>1492</v>
      </c>
      <c r="E84" s="3" t="s">
        <v>1425</v>
      </c>
      <c r="F84" s="4">
        <v>2811</v>
      </c>
      <c r="G84" s="2" t="s">
        <v>1441</v>
      </c>
      <c r="H84" s="2" t="s">
        <v>88</v>
      </c>
      <c r="I84" s="2" t="s">
        <v>89</v>
      </c>
      <c r="J84" s="2" t="s">
        <v>2818</v>
      </c>
      <c r="K84" s="2" t="s">
        <v>3904</v>
      </c>
      <c r="M84" s="28">
        <f t="shared" si="2"/>
        <v>0</v>
      </c>
      <c r="N84" s="28">
        <f t="shared" si="3"/>
        <v>0</v>
      </c>
    </row>
    <row r="85" spans="1:14" ht="20.100000000000001" hidden="1" customHeight="1" x14ac:dyDescent="0.25">
      <c r="A85" s="2">
        <v>82</v>
      </c>
      <c r="B85" s="3" t="s">
        <v>1451</v>
      </c>
      <c r="C85" s="3" t="s">
        <v>1493</v>
      </c>
      <c r="D85" s="3" t="s">
        <v>1494</v>
      </c>
      <c r="E85" s="3" t="s">
        <v>1425</v>
      </c>
      <c r="F85" s="4">
        <v>2546</v>
      </c>
      <c r="G85" s="2" t="s">
        <v>1495</v>
      </c>
      <c r="H85" s="2" t="s">
        <v>132</v>
      </c>
      <c r="I85" s="2" t="s">
        <v>133</v>
      </c>
      <c r="J85" s="2" t="s">
        <v>2818</v>
      </c>
      <c r="K85" s="2" t="s">
        <v>3905</v>
      </c>
      <c r="M85" s="28">
        <f t="shared" si="2"/>
        <v>0</v>
      </c>
      <c r="N85" s="28">
        <f t="shared" si="3"/>
        <v>0</v>
      </c>
    </row>
    <row r="86" spans="1:14" ht="20.100000000000001" hidden="1" customHeight="1" x14ac:dyDescent="0.25">
      <c r="A86" s="2">
        <v>83</v>
      </c>
      <c r="B86" s="3" t="s">
        <v>1451</v>
      </c>
      <c r="C86" s="3" t="s">
        <v>1493</v>
      </c>
      <c r="D86" s="3" t="s">
        <v>1493</v>
      </c>
      <c r="E86" s="3" t="s">
        <v>1423</v>
      </c>
      <c r="F86" s="4">
        <v>32068</v>
      </c>
      <c r="G86" s="2" t="s">
        <v>1441</v>
      </c>
      <c r="H86" s="2" t="s">
        <v>0</v>
      </c>
      <c r="I86" s="2" t="s">
        <v>134</v>
      </c>
      <c r="J86" s="2" t="s">
        <v>2818</v>
      </c>
      <c r="K86" s="2" t="s">
        <v>3490</v>
      </c>
      <c r="M86" s="28">
        <f t="shared" si="2"/>
        <v>0</v>
      </c>
      <c r="N86" s="28">
        <f t="shared" si="3"/>
        <v>0</v>
      </c>
    </row>
    <row r="87" spans="1:14" ht="20.100000000000001" hidden="1" customHeight="1" x14ac:dyDescent="0.25">
      <c r="A87" s="2">
        <v>84</v>
      </c>
      <c r="B87" s="3" t="s">
        <v>1451</v>
      </c>
      <c r="C87" s="3" t="s">
        <v>1496</v>
      </c>
      <c r="D87" s="3" t="s">
        <v>1497</v>
      </c>
      <c r="E87" s="3" t="s">
        <v>1425</v>
      </c>
      <c r="F87" s="4">
        <v>2649</v>
      </c>
      <c r="G87" s="2" t="s">
        <v>1441</v>
      </c>
      <c r="H87" s="2" t="s">
        <v>135</v>
      </c>
      <c r="I87" s="2" t="s">
        <v>136</v>
      </c>
      <c r="J87" s="2" t="s">
        <v>2818</v>
      </c>
      <c r="K87" s="2" t="s">
        <v>3906</v>
      </c>
      <c r="M87" s="28">
        <f t="shared" si="2"/>
        <v>0</v>
      </c>
      <c r="N87" s="28">
        <f t="shared" si="3"/>
        <v>0</v>
      </c>
    </row>
    <row r="88" spans="1:14" ht="20.100000000000001" hidden="1" customHeight="1" x14ac:dyDescent="0.25">
      <c r="A88" s="2">
        <v>85</v>
      </c>
      <c r="B88" s="3" t="s">
        <v>1451</v>
      </c>
      <c r="C88" s="3" t="s">
        <v>1496</v>
      </c>
      <c r="D88" s="3" t="s">
        <v>1498</v>
      </c>
      <c r="E88" s="3" t="s">
        <v>1425</v>
      </c>
      <c r="F88" s="4">
        <v>3050</v>
      </c>
      <c r="G88" s="2" t="s">
        <v>1441</v>
      </c>
      <c r="H88" s="2" t="s">
        <v>0</v>
      </c>
      <c r="I88" s="2" t="s">
        <v>137</v>
      </c>
      <c r="J88" s="2" t="s">
        <v>2818</v>
      </c>
      <c r="K88" s="2" t="s">
        <v>3907</v>
      </c>
      <c r="M88" s="28">
        <f t="shared" si="2"/>
        <v>0</v>
      </c>
      <c r="N88" s="28">
        <f t="shared" si="3"/>
        <v>0</v>
      </c>
    </row>
    <row r="89" spans="1:14" ht="20.100000000000001" hidden="1" customHeight="1" x14ac:dyDescent="0.25">
      <c r="A89" s="2">
        <v>86</v>
      </c>
      <c r="B89" s="3" t="s">
        <v>1451</v>
      </c>
      <c r="C89" s="3" t="s">
        <v>1496</v>
      </c>
      <c r="D89" s="3" t="s">
        <v>1499</v>
      </c>
      <c r="E89" s="3" t="s">
        <v>1425</v>
      </c>
      <c r="F89" s="4">
        <v>2529</v>
      </c>
      <c r="G89" s="2" t="s">
        <v>1441</v>
      </c>
      <c r="H89" s="2" t="s">
        <v>138</v>
      </c>
      <c r="I89" s="2" t="s">
        <v>139</v>
      </c>
      <c r="J89" s="2" t="s">
        <v>2818</v>
      </c>
      <c r="K89" s="2" t="s">
        <v>3908</v>
      </c>
      <c r="M89" s="28">
        <f t="shared" si="2"/>
        <v>0</v>
      </c>
      <c r="N89" s="28">
        <f t="shared" si="3"/>
        <v>0</v>
      </c>
    </row>
    <row r="90" spans="1:14" ht="20.100000000000001" hidden="1" customHeight="1" x14ac:dyDescent="0.25">
      <c r="A90" s="2">
        <v>87</v>
      </c>
      <c r="B90" s="3" t="s">
        <v>1451</v>
      </c>
      <c r="C90" s="3" t="s">
        <v>1496</v>
      </c>
      <c r="D90" s="3" t="s">
        <v>1500</v>
      </c>
      <c r="E90" s="3" t="s">
        <v>1425</v>
      </c>
      <c r="F90" s="4">
        <v>2642</v>
      </c>
      <c r="G90" s="2" t="s">
        <v>1441</v>
      </c>
      <c r="H90" s="2" t="s">
        <v>140</v>
      </c>
      <c r="I90" s="2" t="s">
        <v>141</v>
      </c>
      <c r="J90" s="2" t="s">
        <v>2818</v>
      </c>
      <c r="K90" s="2" t="s">
        <v>3909</v>
      </c>
      <c r="M90" s="28">
        <f t="shared" si="2"/>
        <v>0</v>
      </c>
      <c r="N90" s="28">
        <f t="shared" si="3"/>
        <v>0</v>
      </c>
    </row>
    <row r="91" spans="1:14" ht="20.100000000000001" hidden="1" customHeight="1" x14ac:dyDescent="0.25">
      <c r="A91" s="2">
        <v>88</v>
      </c>
      <c r="B91" s="3" t="s">
        <v>1451</v>
      </c>
      <c r="C91" s="3" t="s">
        <v>1496</v>
      </c>
      <c r="D91" s="3" t="s">
        <v>1501</v>
      </c>
      <c r="E91" s="3" t="s">
        <v>1425</v>
      </c>
      <c r="F91" s="4">
        <v>2083</v>
      </c>
      <c r="G91" s="2" t="s">
        <v>1441</v>
      </c>
      <c r="H91" s="2" t="s">
        <v>142</v>
      </c>
      <c r="I91" s="2" t="s">
        <v>143</v>
      </c>
      <c r="J91" s="2" t="s">
        <v>2818</v>
      </c>
      <c r="K91" s="2" t="s">
        <v>3910</v>
      </c>
      <c r="M91" s="28">
        <f t="shared" si="2"/>
        <v>0</v>
      </c>
      <c r="N91" s="28">
        <f t="shared" si="3"/>
        <v>0</v>
      </c>
    </row>
    <row r="92" spans="1:14" ht="20.100000000000001" hidden="1" customHeight="1" x14ac:dyDescent="0.25">
      <c r="A92" s="2">
        <v>89</v>
      </c>
      <c r="B92" s="3" t="s">
        <v>1451</v>
      </c>
      <c r="C92" s="3" t="s">
        <v>1496</v>
      </c>
      <c r="D92" s="3" t="s">
        <v>1502</v>
      </c>
      <c r="E92" s="3" t="s">
        <v>1425</v>
      </c>
      <c r="F92" s="4">
        <v>1980</v>
      </c>
      <c r="G92" s="2" t="s">
        <v>1441</v>
      </c>
      <c r="H92" s="2" t="s">
        <v>144</v>
      </c>
      <c r="I92" s="2" t="s">
        <v>145</v>
      </c>
      <c r="J92" s="2" t="s">
        <v>2818</v>
      </c>
      <c r="K92" s="2" t="s">
        <v>3911</v>
      </c>
      <c r="M92" s="28">
        <f t="shared" si="2"/>
        <v>0</v>
      </c>
      <c r="N92" s="28">
        <f t="shared" si="3"/>
        <v>0</v>
      </c>
    </row>
    <row r="93" spans="1:14" ht="20.100000000000001" hidden="1" customHeight="1" x14ac:dyDescent="0.25">
      <c r="A93" s="2">
        <v>90</v>
      </c>
      <c r="B93" s="3" t="s">
        <v>1451</v>
      </c>
      <c r="C93" s="3" t="s">
        <v>1496</v>
      </c>
      <c r="D93" s="3" t="s">
        <v>1503</v>
      </c>
      <c r="E93" s="3" t="s">
        <v>1425</v>
      </c>
      <c r="F93" s="4">
        <v>1798</v>
      </c>
      <c r="G93" s="2" t="s">
        <v>1441</v>
      </c>
      <c r="H93" s="2" t="s">
        <v>146</v>
      </c>
      <c r="I93" s="2" t="s">
        <v>147</v>
      </c>
      <c r="J93" s="2" t="s">
        <v>2818</v>
      </c>
      <c r="K93" s="2" t="s">
        <v>3912</v>
      </c>
      <c r="M93" s="28">
        <f t="shared" si="2"/>
        <v>0</v>
      </c>
      <c r="N93" s="28">
        <f t="shared" si="3"/>
        <v>0</v>
      </c>
    </row>
    <row r="94" spans="1:14" ht="20.100000000000001" hidden="1" customHeight="1" x14ac:dyDescent="0.25">
      <c r="A94" s="2">
        <v>91</v>
      </c>
      <c r="B94" s="3" t="s">
        <v>1451</v>
      </c>
      <c r="C94" s="3" t="s">
        <v>1496</v>
      </c>
      <c r="D94" s="3" t="s">
        <v>1496</v>
      </c>
      <c r="E94" s="3" t="s">
        <v>1423</v>
      </c>
      <c r="F94" s="4">
        <v>3779</v>
      </c>
      <c r="G94" s="2" t="s">
        <v>1441</v>
      </c>
      <c r="H94" s="2" t="s">
        <v>148</v>
      </c>
      <c r="I94" s="2" t="s">
        <v>151</v>
      </c>
      <c r="J94" s="2" t="s">
        <v>2818</v>
      </c>
      <c r="K94" s="2" t="s">
        <v>3491</v>
      </c>
      <c r="M94" s="28">
        <f t="shared" si="2"/>
        <v>0</v>
      </c>
      <c r="N94" s="28">
        <f t="shared" si="3"/>
        <v>0</v>
      </c>
    </row>
    <row r="95" spans="1:14" ht="20.100000000000001" hidden="1" customHeight="1" x14ac:dyDescent="0.25">
      <c r="A95" s="2">
        <v>92</v>
      </c>
      <c r="B95" s="3" t="s">
        <v>1451</v>
      </c>
      <c r="C95" s="3" t="s">
        <v>1496</v>
      </c>
      <c r="D95" s="3" t="s">
        <v>1504</v>
      </c>
      <c r="E95" s="3" t="s">
        <v>1425</v>
      </c>
      <c r="F95" s="4">
        <v>3874</v>
      </c>
      <c r="G95" s="2" t="s">
        <v>1441</v>
      </c>
      <c r="H95" s="2" t="s">
        <v>148</v>
      </c>
      <c r="I95" s="2" t="s">
        <v>149</v>
      </c>
      <c r="J95" s="2" t="s">
        <v>2818</v>
      </c>
      <c r="K95" s="2" t="s">
        <v>3913</v>
      </c>
      <c r="M95" s="28">
        <f t="shared" si="2"/>
        <v>0</v>
      </c>
      <c r="N95" s="28">
        <f t="shared" si="3"/>
        <v>0</v>
      </c>
    </row>
    <row r="96" spans="1:14" ht="20.100000000000001" hidden="1" customHeight="1" x14ac:dyDescent="0.25">
      <c r="A96" s="2">
        <v>93</v>
      </c>
      <c r="B96" s="3" t="s">
        <v>1451</v>
      </c>
      <c r="C96" s="3" t="s">
        <v>1496</v>
      </c>
      <c r="D96" s="3" t="s">
        <v>1505</v>
      </c>
      <c r="E96" s="3" t="s">
        <v>1425</v>
      </c>
      <c r="F96" s="4">
        <v>3088</v>
      </c>
      <c r="G96" s="2" t="s">
        <v>1441</v>
      </c>
      <c r="H96" s="2" t="s">
        <v>74</v>
      </c>
      <c r="I96" s="2" t="s">
        <v>150</v>
      </c>
      <c r="J96" s="2" t="s">
        <v>2818</v>
      </c>
      <c r="K96" s="2" t="s">
        <v>3914</v>
      </c>
      <c r="M96" s="28">
        <f t="shared" si="2"/>
        <v>0</v>
      </c>
      <c r="N96" s="28">
        <f t="shared" si="3"/>
        <v>0</v>
      </c>
    </row>
    <row r="97" spans="1:14" ht="20.100000000000001" hidden="1" customHeight="1" x14ac:dyDescent="0.25">
      <c r="A97" s="2">
        <v>94</v>
      </c>
      <c r="B97" s="3" t="s">
        <v>1451</v>
      </c>
      <c r="C97" s="3" t="s">
        <v>1506</v>
      </c>
      <c r="D97" s="3" t="s">
        <v>1507</v>
      </c>
      <c r="E97" s="3" t="s">
        <v>1425</v>
      </c>
      <c r="F97" s="4">
        <v>2131</v>
      </c>
      <c r="G97" s="2" t="s">
        <v>1409</v>
      </c>
      <c r="H97" s="2" t="s">
        <v>152</v>
      </c>
      <c r="I97" s="2" t="s">
        <v>153</v>
      </c>
      <c r="J97" s="2" t="s">
        <v>2818</v>
      </c>
      <c r="K97" s="2" t="s">
        <v>3915</v>
      </c>
      <c r="M97" s="28">
        <f t="shared" si="2"/>
        <v>0</v>
      </c>
      <c r="N97" s="28">
        <f t="shared" si="3"/>
        <v>0</v>
      </c>
    </row>
    <row r="98" spans="1:14" ht="20.100000000000001" hidden="1" customHeight="1" x14ac:dyDescent="0.25">
      <c r="A98" s="2">
        <v>95</v>
      </c>
      <c r="B98" s="3" t="s">
        <v>1451</v>
      </c>
      <c r="C98" s="3" t="s">
        <v>1506</v>
      </c>
      <c r="D98" s="3" t="s">
        <v>1506</v>
      </c>
      <c r="E98" s="3" t="s">
        <v>1423</v>
      </c>
      <c r="F98" s="4">
        <v>5606</v>
      </c>
      <c r="G98" s="2" t="s">
        <v>1407</v>
      </c>
      <c r="H98" s="2" t="s">
        <v>135</v>
      </c>
      <c r="I98" s="2" t="s">
        <v>114</v>
      </c>
      <c r="J98" s="2" t="s">
        <v>2818</v>
      </c>
      <c r="K98" s="2" t="s">
        <v>3492</v>
      </c>
      <c r="M98" s="28">
        <f t="shared" si="2"/>
        <v>0</v>
      </c>
      <c r="N98" s="28">
        <f t="shared" si="3"/>
        <v>0</v>
      </c>
    </row>
    <row r="99" spans="1:14" ht="20.100000000000001" hidden="1" customHeight="1" x14ac:dyDescent="0.25">
      <c r="A99" s="2">
        <v>96</v>
      </c>
      <c r="B99" s="3" t="s">
        <v>1451</v>
      </c>
      <c r="C99" s="3" t="s">
        <v>1506</v>
      </c>
      <c r="D99" s="3" t="s">
        <v>1508</v>
      </c>
      <c r="E99" s="3" t="s">
        <v>1425</v>
      </c>
      <c r="F99" s="4">
        <v>2149</v>
      </c>
      <c r="G99" s="2" t="s">
        <v>1441</v>
      </c>
      <c r="H99" s="2" t="s">
        <v>154</v>
      </c>
      <c r="I99" s="2" t="s">
        <v>155</v>
      </c>
      <c r="J99" s="2" t="s">
        <v>2818</v>
      </c>
      <c r="K99" s="2" t="s">
        <v>3916</v>
      </c>
      <c r="M99" s="28">
        <f t="shared" si="2"/>
        <v>0</v>
      </c>
      <c r="N99" s="28">
        <f t="shared" si="3"/>
        <v>0</v>
      </c>
    </row>
    <row r="100" spans="1:14" ht="20.100000000000001" hidden="1" customHeight="1" x14ac:dyDescent="0.25">
      <c r="A100" s="2">
        <v>97</v>
      </c>
      <c r="B100" s="3" t="s">
        <v>1451</v>
      </c>
      <c r="C100" s="3" t="s">
        <v>1509</v>
      </c>
      <c r="D100" s="3" t="s">
        <v>1510</v>
      </c>
      <c r="E100" s="3" t="s">
        <v>1425</v>
      </c>
      <c r="F100" s="4">
        <v>2476</v>
      </c>
      <c r="G100" s="2" t="s">
        <v>1441</v>
      </c>
      <c r="H100" s="2" t="s">
        <v>7</v>
      </c>
      <c r="I100" s="2" t="s">
        <v>156</v>
      </c>
      <c r="J100" s="2" t="s">
        <v>2818</v>
      </c>
      <c r="K100" s="2" t="s">
        <v>3917</v>
      </c>
      <c r="M100" s="28">
        <f t="shared" si="2"/>
        <v>0</v>
      </c>
      <c r="N100" s="28">
        <f t="shared" si="3"/>
        <v>0</v>
      </c>
    </row>
    <row r="101" spans="1:14" ht="20.100000000000001" hidden="1" customHeight="1" x14ac:dyDescent="0.25">
      <c r="A101" s="2">
        <v>98</v>
      </c>
      <c r="B101" s="3" t="s">
        <v>1451</v>
      </c>
      <c r="C101" s="3" t="s">
        <v>1509</v>
      </c>
      <c r="D101" s="3" t="s">
        <v>1509</v>
      </c>
      <c r="E101" s="3" t="s">
        <v>1423</v>
      </c>
      <c r="F101" s="4">
        <v>13445</v>
      </c>
      <c r="G101" s="2" t="s">
        <v>1441</v>
      </c>
      <c r="H101" s="2" t="s">
        <v>157</v>
      </c>
      <c r="I101" s="2" t="s">
        <v>158</v>
      </c>
      <c r="J101" s="2" t="s">
        <v>2818</v>
      </c>
      <c r="K101" s="2" t="s">
        <v>3493</v>
      </c>
      <c r="M101" s="28">
        <f t="shared" si="2"/>
        <v>0</v>
      </c>
      <c r="N101" s="28">
        <f t="shared" si="3"/>
        <v>0</v>
      </c>
    </row>
    <row r="102" spans="1:14" ht="20.100000000000001" hidden="1" customHeight="1" x14ac:dyDescent="0.25">
      <c r="A102" s="2">
        <v>99</v>
      </c>
      <c r="B102" s="3" t="s">
        <v>1511</v>
      </c>
      <c r="C102" s="3" t="s">
        <v>1512</v>
      </c>
      <c r="D102" s="3" t="s">
        <v>1512</v>
      </c>
      <c r="E102" s="3" t="s">
        <v>1423</v>
      </c>
      <c r="F102" s="4">
        <v>20716</v>
      </c>
      <c r="G102" s="2" t="s">
        <v>1433</v>
      </c>
      <c r="H102" s="2" t="s">
        <v>159</v>
      </c>
      <c r="I102" s="2" t="s">
        <v>160</v>
      </c>
      <c r="J102" s="2" t="s">
        <v>2844</v>
      </c>
      <c r="K102" s="2" t="s">
        <v>3494</v>
      </c>
      <c r="M102" s="28">
        <f t="shared" si="2"/>
        <v>0</v>
      </c>
      <c r="N102" s="28">
        <f t="shared" si="3"/>
        <v>0</v>
      </c>
    </row>
    <row r="103" spans="1:14" ht="20.100000000000001" hidden="1" customHeight="1" x14ac:dyDescent="0.25">
      <c r="A103" s="2">
        <v>100</v>
      </c>
      <c r="B103" s="3" t="s">
        <v>1511</v>
      </c>
      <c r="C103" s="3" t="s">
        <v>1513</v>
      </c>
      <c r="D103" s="3" t="s">
        <v>1513</v>
      </c>
      <c r="E103" s="3" t="s">
        <v>1423</v>
      </c>
      <c r="F103" s="4">
        <v>78952</v>
      </c>
      <c r="G103" s="2" t="s">
        <v>1433</v>
      </c>
      <c r="H103" s="2" t="s">
        <v>161</v>
      </c>
      <c r="I103" s="2" t="s">
        <v>162</v>
      </c>
      <c r="J103" s="2" t="s">
        <v>2844</v>
      </c>
      <c r="K103" s="2" t="s">
        <v>3495</v>
      </c>
      <c r="M103" s="28">
        <f t="shared" si="2"/>
        <v>0</v>
      </c>
      <c r="N103" s="28">
        <f t="shared" si="3"/>
        <v>0</v>
      </c>
    </row>
    <row r="104" spans="1:14" ht="20.100000000000001" hidden="1" customHeight="1" x14ac:dyDescent="0.25">
      <c r="A104" s="2">
        <v>101</v>
      </c>
      <c r="B104" s="3" t="s">
        <v>1511</v>
      </c>
      <c r="C104" s="3" t="s">
        <v>1514</v>
      </c>
      <c r="D104" s="3" t="s">
        <v>1514</v>
      </c>
      <c r="E104" s="3" t="s">
        <v>1423</v>
      </c>
      <c r="F104" s="4">
        <v>10334</v>
      </c>
      <c r="G104" s="2" t="s">
        <v>1441</v>
      </c>
      <c r="H104" s="2" t="s">
        <v>168</v>
      </c>
      <c r="I104" s="2" t="s">
        <v>169</v>
      </c>
      <c r="J104" s="2" t="s">
        <v>2844</v>
      </c>
      <c r="K104" s="2" t="s">
        <v>3496</v>
      </c>
      <c r="M104" s="28">
        <f t="shared" si="2"/>
        <v>0</v>
      </c>
      <c r="N104" s="28">
        <f t="shared" si="3"/>
        <v>0</v>
      </c>
    </row>
    <row r="105" spans="1:14" ht="20.100000000000001" hidden="1" customHeight="1" x14ac:dyDescent="0.25">
      <c r="A105" s="2">
        <v>102</v>
      </c>
      <c r="B105" s="3" t="s">
        <v>1511</v>
      </c>
      <c r="C105" s="3" t="s">
        <v>1514</v>
      </c>
      <c r="D105" s="3" t="s">
        <v>1515</v>
      </c>
      <c r="E105" s="3" t="s">
        <v>1425</v>
      </c>
      <c r="F105" s="4">
        <v>1608</v>
      </c>
      <c r="G105" s="2" t="s">
        <v>1441</v>
      </c>
      <c r="H105" s="2" t="s">
        <v>65</v>
      </c>
      <c r="I105" s="2" t="s">
        <v>164</v>
      </c>
      <c r="J105" s="2" t="s">
        <v>2844</v>
      </c>
      <c r="K105" s="2" t="s">
        <v>3918</v>
      </c>
      <c r="M105" s="28">
        <f t="shared" si="2"/>
        <v>0</v>
      </c>
      <c r="N105" s="28">
        <f t="shared" si="3"/>
        <v>0</v>
      </c>
    </row>
    <row r="106" spans="1:14" ht="20.100000000000001" hidden="1" customHeight="1" x14ac:dyDescent="0.25">
      <c r="A106" s="2">
        <v>103</v>
      </c>
      <c r="B106" s="3" t="s">
        <v>1511</v>
      </c>
      <c r="C106" s="3" t="s">
        <v>1514</v>
      </c>
      <c r="D106" s="3" t="s">
        <v>1516</v>
      </c>
      <c r="E106" s="3" t="s">
        <v>1425</v>
      </c>
      <c r="F106" s="4">
        <v>2107</v>
      </c>
      <c r="G106" s="2" t="s">
        <v>1441</v>
      </c>
      <c r="H106" s="2" t="s">
        <v>124</v>
      </c>
      <c r="I106" s="2" t="s">
        <v>165</v>
      </c>
      <c r="J106" s="2" t="s">
        <v>2844</v>
      </c>
      <c r="K106" s="2" t="s">
        <v>3919</v>
      </c>
      <c r="M106" s="28">
        <f t="shared" si="2"/>
        <v>0</v>
      </c>
      <c r="N106" s="28">
        <f t="shared" si="3"/>
        <v>0</v>
      </c>
    </row>
    <row r="107" spans="1:14" ht="20.100000000000001" hidden="1" customHeight="1" x14ac:dyDescent="0.25">
      <c r="A107" s="2">
        <v>104</v>
      </c>
      <c r="B107" s="3" t="s">
        <v>1511</v>
      </c>
      <c r="C107" s="3" t="s">
        <v>1514</v>
      </c>
      <c r="D107" s="3" t="s">
        <v>1517</v>
      </c>
      <c r="E107" s="3" t="s">
        <v>1425</v>
      </c>
      <c r="F107" s="4">
        <v>2461</v>
      </c>
      <c r="G107" s="2" t="s">
        <v>1441</v>
      </c>
      <c r="H107" s="2" t="s">
        <v>166</v>
      </c>
      <c r="I107" s="2" t="s">
        <v>167</v>
      </c>
      <c r="J107" s="2" t="s">
        <v>2844</v>
      </c>
      <c r="K107" s="2" t="s">
        <v>3920</v>
      </c>
      <c r="M107" s="28">
        <f t="shared" si="2"/>
        <v>0</v>
      </c>
      <c r="N107" s="28">
        <f t="shared" si="3"/>
        <v>0</v>
      </c>
    </row>
    <row r="108" spans="1:14" ht="20.100000000000001" hidden="1" customHeight="1" x14ac:dyDescent="0.25">
      <c r="A108" s="2">
        <v>105</v>
      </c>
      <c r="B108" s="3" t="s">
        <v>1511</v>
      </c>
      <c r="C108" s="3" t="s">
        <v>1518</v>
      </c>
      <c r="D108" s="3" t="s">
        <v>1518</v>
      </c>
      <c r="E108" s="3" t="s">
        <v>1423</v>
      </c>
      <c r="F108" s="4">
        <v>3199</v>
      </c>
      <c r="G108" s="2" t="s">
        <v>1441</v>
      </c>
      <c r="H108" s="2" t="s">
        <v>170</v>
      </c>
      <c r="I108" s="2" t="s">
        <v>171</v>
      </c>
      <c r="J108" s="2" t="s">
        <v>2844</v>
      </c>
      <c r="K108" s="2" t="s">
        <v>3497</v>
      </c>
      <c r="M108" s="28">
        <f t="shared" si="2"/>
        <v>0</v>
      </c>
      <c r="N108" s="28">
        <f t="shared" si="3"/>
        <v>0</v>
      </c>
    </row>
    <row r="109" spans="1:14" ht="20.100000000000001" hidden="1" customHeight="1" x14ac:dyDescent="0.25">
      <c r="A109" s="2">
        <v>106</v>
      </c>
      <c r="B109" s="3" t="s">
        <v>1511</v>
      </c>
      <c r="C109" s="3" t="s">
        <v>1431</v>
      </c>
      <c r="D109" s="3" t="s">
        <v>1511</v>
      </c>
      <c r="E109" s="3" t="s">
        <v>1443</v>
      </c>
      <c r="F109" s="4">
        <v>116359</v>
      </c>
      <c r="G109" s="2" t="s">
        <v>1433</v>
      </c>
      <c r="H109" s="2" t="s">
        <v>2745</v>
      </c>
      <c r="I109" s="2" t="s">
        <v>2746</v>
      </c>
      <c r="J109" s="2" t="s">
        <v>2844</v>
      </c>
      <c r="K109" s="2" t="s">
        <v>3420</v>
      </c>
      <c r="M109" s="28">
        <f t="shared" si="2"/>
        <v>0</v>
      </c>
      <c r="N109" s="28">
        <f t="shared" si="3"/>
        <v>0</v>
      </c>
    </row>
    <row r="110" spans="1:14" ht="20.100000000000001" hidden="1" customHeight="1" x14ac:dyDescent="0.25">
      <c r="A110" s="2">
        <v>107</v>
      </c>
      <c r="B110" s="3" t="s">
        <v>1511</v>
      </c>
      <c r="C110" s="3" t="s">
        <v>1519</v>
      </c>
      <c r="D110" s="3" t="s">
        <v>1520</v>
      </c>
      <c r="E110" s="3" t="s">
        <v>1425</v>
      </c>
      <c r="F110" s="4">
        <v>3562</v>
      </c>
      <c r="G110" s="2" t="s">
        <v>1441</v>
      </c>
      <c r="H110" s="2" t="s">
        <v>172</v>
      </c>
      <c r="I110" s="2" t="s">
        <v>173</v>
      </c>
      <c r="J110" s="2" t="s">
        <v>2844</v>
      </c>
      <c r="K110" s="2" t="s">
        <v>3921</v>
      </c>
      <c r="M110" s="28">
        <f t="shared" si="2"/>
        <v>0</v>
      </c>
      <c r="N110" s="28">
        <f t="shared" si="3"/>
        <v>0</v>
      </c>
    </row>
    <row r="111" spans="1:14" ht="20.100000000000001" hidden="1" customHeight="1" x14ac:dyDescent="0.25">
      <c r="A111" s="2">
        <v>108</v>
      </c>
      <c r="B111" s="3" t="s">
        <v>1511</v>
      </c>
      <c r="C111" s="3" t="s">
        <v>1519</v>
      </c>
      <c r="D111" s="3" t="s">
        <v>1519</v>
      </c>
      <c r="E111" s="3" t="s">
        <v>1423</v>
      </c>
      <c r="F111" s="4">
        <v>63643</v>
      </c>
      <c r="G111" s="2" t="s">
        <v>1441</v>
      </c>
      <c r="H111" s="2" t="s">
        <v>174</v>
      </c>
      <c r="I111" s="2" t="s">
        <v>175</v>
      </c>
      <c r="J111" s="2" t="s">
        <v>2844</v>
      </c>
      <c r="K111" s="2" t="s">
        <v>3498</v>
      </c>
      <c r="M111" s="28">
        <f t="shared" si="2"/>
        <v>0</v>
      </c>
      <c r="N111" s="28">
        <f t="shared" si="3"/>
        <v>0</v>
      </c>
    </row>
    <row r="112" spans="1:14" ht="20.100000000000001" hidden="1" customHeight="1" x14ac:dyDescent="0.25">
      <c r="A112" s="2">
        <v>109</v>
      </c>
      <c r="B112" s="3" t="s">
        <v>1511</v>
      </c>
      <c r="C112" s="3" t="s">
        <v>1521</v>
      </c>
      <c r="D112" s="3" t="s">
        <v>1521</v>
      </c>
      <c r="E112" s="3" t="s">
        <v>1423</v>
      </c>
      <c r="F112" s="4">
        <v>6176</v>
      </c>
      <c r="G112" s="2" t="s">
        <v>1441</v>
      </c>
      <c r="H112" s="2" t="s">
        <v>108</v>
      </c>
      <c r="I112" s="2" t="s">
        <v>176</v>
      </c>
      <c r="J112" s="2" t="s">
        <v>2844</v>
      </c>
      <c r="K112" s="2" t="s">
        <v>3499</v>
      </c>
      <c r="M112" s="28">
        <f t="shared" si="2"/>
        <v>0</v>
      </c>
      <c r="N112" s="28">
        <f t="shared" si="3"/>
        <v>0</v>
      </c>
    </row>
    <row r="113" spans="1:14" ht="20.100000000000001" hidden="1" customHeight="1" x14ac:dyDescent="0.25">
      <c r="A113" s="2">
        <v>110</v>
      </c>
      <c r="B113" s="3" t="s">
        <v>1511</v>
      </c>
      <c r="C113" s="3" t="s">
        <v>1522</v>
      </c>
      <c r="D113" s="3" t="s">
        <v>1522</v>
      </c>
      <c r="E113" s="3" t="s">
        <v>1423</v>
      </c>
      <c r="F113" s="4">
        <v>6973</v>
      </c>
      <c r="G113" s="2" t="s">
        <v>1433</v>
      </c>
      <c r="H113" s="2" t="s">
        <v>62</v>
      </c>
      <c r="I113" s="2" t="s">
        <v>4</v>
      </c>
      <c r="J113" s="2" t="s">
        <v>2844</v>
      </c>
      <c r="K113" s="2" t="s">
        <v>3500</v>
      </c>
      <c r="M113" s="28">
        <f t="shared" si="2"/>
        <v>0</v>
      </c>
      <c r="N113" s="28">
        <f t="shared" si="3"/>
        <v>0</v>
      </c>
    </row>
    <row r="114" spans="1:14" ht="20.100000000000001" hidden="1" customHeight="1" x14ac:dyDescent="0.25">
      <c r="A114" s="2">
        <v>111</v>
      </c>
      <c r="B114" s="3" t="s">
        <v>1523</v>
      </c>
      <c r="C114" s="3" t="s">
        <v>1524</v>
      </c>
      <c r="D114" s="3" t="s">
        <v>1524</v>
      </c>
      <c r="E114" s="3" t="s">
        <v>1423</v>
      </c>
      <c r="F114" s="4">
        <v>2746</v>
      </c>
      <c r="G114" s="2" t="s">
        <v>1441</v>
      </c>
      <c r="H114" s="2" t="s">
        <v>177</v>
      </c>
      <c r="I114" s="2" t="s">
        <v>178</v>
      </c>
      <c r="J114" s="2" t="s">
        <v>2831</v>
      </c>
      <c r="K114" s="2" t="s">
        <v>3501</v>
      </c>
      <c r="M114" s="28">
        <f t="shared" si="2"/>
        <v>0</v>
      </c>
      <c r="N114" s="28">
        <f t="shared" si="3"/>
        <v>0</v>
      </c>
    </row>
    <row r="115" spans="1:14" ht="20.100000000000001" hidden="1" customHeight="1" x14ac:dyDescent="0.25">
      <c r="A115" s="2">
        <v>112</v>
      </c>
      <c r="B115" s="3" t="s">
        <v>1523</v>
      </c>
      <c r="C115" s="3" t="s">
        <v>1525</v>
      </c>
      <c r="D115" s="3" t="s">
        <v>1525</v>
      </c>
      <c r="E115" s="3" t="s">
        <v>1423</v>
      </c>
      <c r="F115" s="4">
        <v>16943</v>
      </c>
      <c r="G115" s="2" t="s">
        <v>1441</v>
      </c>
      <c r="H115" s="2" t="s">
        <v>127</v>
      </c>
      <c r="I115" s="2" t="s">
        <v>198</v>
      </c>
      <c r="J115" s="2" t="s">
        <v>2831</v>
      </c>
      <c r="K115" s="2" t="s">
        <v>3502</v>
      </c>
      <c r="M115" s="28">
        <f t="shared" si="2"/>
        <v>0</v>
      </c>
      <c r="N115" s="28">
        <f t="shared" si="3"/>
        <v>0</v>
      </c>
    </row>
    <row r="116" spans="1:14" ht="20.100000000000001" hidden="1" customHeight="1" x14ac:dyDescent="0.25">
      <c r="A116" s="2">
        <v>113</v>
      </c>
      <c r="B116" s="3" t="s">
        <v>1523</v>
      </c>
      <c r="C116" s="3" t="s">
        <v>1525</v>
      </c>
      <c r="D116" s="3" t="s">
        <v>1526</v>
      </c>
      <c r="E116" s="3" t="s">
        <v>1425</v>
      </c>
      <c r="F116" s="4">
        <v>2653</v>
      </c>
      <c r="G116" s="2" t="s">
        <v>1441</v>
      </c>
      <c r="H116" s="2" t="s">
        <v>196</v>
      </c>
      <c r="I116" s="2" t="s">
        <v>197</v>
      </c>
      <c r="J116" s="2" t="s">
        <v>2831</v>
      </c>
      <c r="K116" s="2" t="s">
        <v>3922</v>
      </c>
      <c r="M116" s="28">
        <f t="shared" si="2"/>
        <v>0</v>
      </c>
      <c r="N116" s="28">
        <f t="shared" si="3"/>
        <v>0</v>
      </c>
    </row>
    <row r="117" spans="1:14" ht="20.100000000000001" hidden="1" customHeight="1" x14ac:dyDescent="0.25">
      <c r="A117" s="2">
        <v>114</v>
      </c>
      <c r="B117" s="3" t="s">
        <v>1523</v>
      </c>
      <c r="C117" s="3" t="s">
        <v>1527</v>
      </c>
      <c r="D117" s="3" t="s">
        <v>1528</v>
      </c>
      <c r="E117" s="3" t="s">
        <v>1425</v>
      </c>
      <c r="F117" s="4">
        <v>4150</v>
      </c>
      <c r="G117" s="2" t="s">
        <v>1441</v>
      </c>
      <c r="H117" s="2" t="s">
        <v>32</v>
      </c>
      <c r="I117" s="2" t="s">
        <v>200</v>
      </c>
      <c r="J117" s="2" t="s">
        <v>2831</v>
      </c>
      <c r="K117" s="2" t="s">
        <v>3923</v>
      </c>
      <c r="M117" s="28">
        <f t="shared" si="2"/>
        <v>0</v>
      </c>
      <c r="N117" s="28">
        <f t="shared" si="3"/>
        <v>0</v>
      </c>
    </row>
    <row r="118" spans="1:14" ht="20.100000000000001" hidden="1" customHeight="1" x14ac:dyDescent="0.25">
      <c r="A118" s="2">
        <v>115</v>
      </c>
      <c r="B118" s="3" t="s">
        <v>1523</v>
      </c>
      <c r="C118" s="3" t="s">
        <v>1527</v>
      </c>
      <c r="D118" s="3" t="s">
        <v>1527</v>
      </c>
      <c r="E118" s="3" t="s">
        <v>1423</v>
      </c>
      <c r="F118" s="4">
        <v>4467</v>
      </c>
      <c r="G118" s="2" t="s">
        <v>1441</v>
      </c>
      <c r="H118" s="2" t="s">
        <v>204</v>
      </c>
      <c r="I118" s="2" t="s">
        <v>205</v>
      </c>
      <c r="J118" s="2" t="s">
        <v>2831</v>
      </c>
      <c r="K118" s="2" t="s">
        <v>3503</v>
      </c>
      <c r="M118" s="28">
        <f t="shared" si="2"/>
        <v>0</v>
      </c>
      <c r="N118" s="28">
        <f t="shared" si="3"/>
        <v>0</v>
      </c>
    </row>
    <row r="119" spans="1:14" ht="20.100000000000001" hidden="1" customHeight="1" x14ac:dyDescent="0.25">
      <c r="A119" s="2">
        <v>116</v>
      </c>
      <c r="B119" s="3" t="s">
        <v>1523</v>
      </c>
      <c r="C119" s="3" t="s">
        <v>1527</v>
      </c>
      <c r="D119" s="3" t="s">
        <v>1529</v>
      </c>
      <c r="E119" s="3" t="s">
        <v>1425</v>
      </c>
      <c r="F119" s="4">
        <v>2712</v>
      </c>
      <c r="G119" s="2" t="s">
        <v>1409</v>
      </c>
      <c r="H119" s="2" t="s">
        <v>0</v>
      </c>
      <c r="I119" s="2" t="s">
        <v>201</v>
      </c>
      <c r="J119" s="2" t="s">
        <v>2831</v>
      </c>
      <c r="K119" s="2" t="s">
        <v>3924</v>
      </c>
      <c r="M119" s="28">
        <f t="shared" si="2"/>
        <v>0</v>
      </c>
      <c r="N119" s="28">
        <f t="shared" si="3"/>
        <v>0</v>
      </c>
    </row>
    <row r="120" spans="1:14" ht="20.100000000000001" hidden="1" customHeight="1" x14ac:dyDescent="0.25">
      <c r="A120" s="2">
        <v>117</v>
      </c>
      <c r="B120" s="3" t="s">
        <v>1523</v>
      </c>
      <c r="C120" s="3" t="s">
        <v>1527</v>
      </c>
      <c r="D120" s="3" t="s">
        <v>1530</v>
      </c>
      <c r="E120" s="3" t="s">
        <v>1425</v>
      </c>
      <c r="F120" s="4">
        <v>2046</v>
      </c>
      <c r="G120" s="2" t="s">
        <v>1407</v>
      </c>
      <c r="H120" s="2" t="s">
        <v>202</v>
      </c>
      <c r="I120" s="2" t="s">
        <v>203</v>
      </c>
      <c r="J120" s="2" t="s">
        <v>2831</v>
      </c>
      <c r="K120" s="2" t="s">
        <v>3925</v>
      </c>
      <c r="M120" s="28">
        <f t="shared" si="2"/>
        <v>0</v>
      </c>
      <c r="N120" s="28">
        <f t="shared" si="3"/>
        <v>0</v>
      </c>
    </row>
    <row r="121" spans="1:14" ht="20.100000000000001" hidden="1" customHeight="1" x14ac:dyDescent="0.25">
      <c r="A121" s="2">
        <v>118</v>
      </c>
      <c r="B121" s="3" t="s">
        <v>1523</v>
      </c>
      <c r="C121" s="3" t="s">
        <v>1531</v>
      </c>
      <c r="D121" s="3" t="s">
        <v>1531</v>
      </c>
      <c r="E121" s="3" t="s">
        <v>1423</v>
      </c>
      <c r="F121" s="4">
        <v>2571</v>
      </c>
      <c r="G121" s="2" t="s">
        <v>1441</v>
      </c>
      <c r="H121" s="2" t="s">
        <v>16</v>
      </c>
      <c r="I121" s="2" t="s">
        <v>208</v>
      </c>
      <c r="J121" s="2" t="s">
        <v>2831</v>
      </c>
      <c r="K121" s="2" t="s">
        <v>3504</v>
      </c>
      <c r="M121" s="28">
        <f t="shared" si="2"/>
        <v>0</v>
      </c>
      <c r="N121" s="28">
        <f t="shared" si="3"/>
        <v>0</v>
      </c>
    </row>
    <row r="122" spans="1:14" ht="20.100000000000001" hidden="1" customHeight="1" x14ac:dyDescent="0.25">
      <c r="A122" s="2">
        <v>119</v>
      </c>
      <c r="B122" s="3" t="s">
        <v>1523</v>
      </c>
      <c r="C122" s="3" t="s">
        <v>1531</v>
      </c>
      <c r="D122" s="3" t="s">
        <v>1532</v>
      </c>
      <c r="E122" s="3" t="s">
        <v>1425</v>
      </c>
      <c r="F122" s="4">
        <v>2396</v>
      </c>
      <c r="G122" s="2" t="s">
        <v>1409</v>
      </c>
      <c r="H122" s="2" t="s">
        <v>108</v>
      </c>
      <c r="I122" s="2" t="s">
        <v>141</v>
      </c>
      <c r="J122" s="2" t="s">
        <v>2831</v>
      </c>
      <c r="K122" s="2" t="s">
        <v>3926</v>
      </c>
      <c r="M122" s="28">
        <f t="shared" si="2"/>
        <v>0</v>
      </c>
      <c r="N122" s="28">
        <f t="shared" si="3"/>
        <v>0</v>
      </c>
    </row>
    <row r="123" spans="1:14" ht="20.100000000000001" hidden="1" customHeight="1" x14ac:dyDescent="0.25">
      <c r="A123" s="2">
        <v>120</v>
      </c>
      <c r="B123" s="3" t="s">
        <v>1523</v>
      </c>
      <c r="C123" s="3" t="s">
        <v>1531</v>
      </c>
      <c r="D123" s="3" t="s">
        <v>1533</v>
      </c>
      <c r="E123" s="3" t="s">
        <v>1425</v>
      </c>
      <c r="F123" s="4">
        <v>2023</v>
      </c>
      <c r="G123" s="2" t="s">
        <v>1409</v>
      </c>
      <c r="H123" s="2" t="s">
        <v>206</v>
      </c>
      <c r="I123" s="2" t="s">
        <v>207</v>
      </c>
      <c r="J123" s="2" t="s">
        <v>2831</v>
      </c>
      <c r="K123" s="2" t="s">
        <v>3927</v>
      </c>
      <c r="M123" s="28">
        <f t="shared" si="2"/>
        <v>0</v>
      </c>
      <c r="N123" s="28">
        <f t="shared" si="3"/>
        <v>0</v>
      </c>
    </row>
    <row r="124" spans="1:14" ht="20.100000000000001" hidden="1" customHeight="1" x14ac:dyDescent="0.25">
      <c r="A124" s="2">
        <v>121</v>
      </c>
      <c r="B124" s="3" t="s">
        <v>1523</v>
      </c>
      <c r="C124" s="3" t="s">
        <v>1431</v>
      </c>
      <c r="D124" s="3" t="s">
        <v>1523</v>
      </c>
      <c r="E124" s="3" t="s">
        <v>1443</v>
      </c>
      <c r="F124" s="4">
        <v>202336</v>
      </c>
      <c r="G124" s="2" t="s">
        <v>1441</v>
      </c>
      <c r="H124" s="2" t="s">
        <v>194</v>
      </c>
      <c r="I124" s="2" t="s">
        <v>195</v>
      </c>
      <c r="J124" s="2" t="s">
        <v>2831</v>
      </c>
      <c r="K124" s="2" t="s">
        <v>3421</v>
      </c>
      <c r="M124" s="28">
        <f t="shared" si="2"/>
        <v>0</v>
      </c>
      <c r="N124" s="28">
        <f t="shared" si="3"/>
        <v>0</v>
      </c>
    </row>
    <row r="125" spans="1:14" ht="20.100000000000001" hidden="1" customHeight="1" x14ac:dyDescent="0.25">
      <c r="A125" s="2">
        <v>122</v>
      </c>
      <c r="B125" s="3" t="s">
        <v>1523</v>
      </c>
      <c r="C125" s="3" t="s">
        <v>1431</v>
      </c>
      <c r="D125" s="3" t="s">
        <v>1534</v>
      </c>
      <c r="E125" s="3" t="s">
        <v>1425</v>
      </c>
      <c r="F125" s="4">
        <v>2871</v>
      </c>
      <c r="G125" s="2" t="s">
        <v>1409</v>
      </c>
      <c r="H125" s="2" t="s">
        <v>179</v>
      </c>
      <c r="I125" s="2" t="s">
        <v>180</v>
      </c>
      <c r="J125" s="2" t="s">
        <v>2831</v>
      </c>
      <c r="K125" s="2" t="s">
        <v>3928</v>
      </c>
      <c r="M125" s="28">
        <f t="shared" si="2"/>
        <v>0</v>
      </c>
      <c r="N125" s="28">
        <f t="shared" si="3"/>
        <v>0</v>
      </c>
    </row>
    <row r="126" spans="1:14" ht="20.100000000000001" hidden="1" customHeight="1" x14ac:dyDescent="0.25">
      <c r="A126" s="2">
        <v>123</v>
      </c>
      <c r="B126" s="3" t="s">
        <v>1523</v>
      </c>
      <c r="C126" s="3" t="s">
        <v>1431</v>
      </c>
      <c r="D126" s="3" t="s">
        <v>1535</v>
      </c>
      <c r="E126" s="3" t="s">
        <v>1425</v>
      </c>
      <c r="F126" s="4">
        <v>2579</v>
      </c>
      <c r="G126" s="2" t="s">
        <v>1441</v>
      </c>
      <c r="H126" s="2" t="s">
        <v>181</v>
      </c>
      <c r="I126" s="2" t="s">
        <v>182</v>
      </c>
      <c r="J126" s="2" t="s">
        <v>2831</v>
      </c>
      <c r="K126" s="2" t="s">
        <v>3929</v>
      </c>
      <c r="M126" s="28">
        <f t="shared" si="2"/>
        <v>0</v>
      </c>
      <c r="N126" s="28">
        <f t="shared" si="3"/>
        <v>0</v>
      </c>
    </row>
    <row r="127" spans="1:14" ht="20.100000000000001" hidden="1" customHeight="1" x14ac:dyDescent="0.25">
      <c r="A127" s="2">
        <v>124</v>
      </c>
      <c r="B127" s="3" t="s">
        <v>1523</v>
      </c>
      <c r="C127" s="3" t="s">
        <v>1431</v>
      </c>
      <c r="D127" s="3" t="s">
        <v>1536</v>
      </c>
      <c r="E127" s="3" t="s">
        <v>1425</v>
      </c>
      <c r="F127" s="4">
        <v>2555</v>
      </c>
      <c r="G127" s="2" t="s">
        <v>1441</v>
      </c>
      <c r="H127" s="2" t="s">
        <v>0</v>
      </c>
      <c r="I127" s="2" t="s">
        <v>183</v>
      </c>
      <c r="J127" s="2" t="s">
        <v>2831</v>
      </c>
      <c r="K127" s="2" t="s">
        <v>3930</v>
      </c>
      <c r="M127" s="28">
        <f t="shared" si="2"/>
        <v>0</v>
      </c>
      <c r="N127" s="28">
        <f t="shared" si="3"/>
        <v>0</v>
      </c>
    </row>
    <row r="128" spans="1:14" ht="20.100000000000001" hidden="1" customHeight="1" x14ac:dyDescent="0.25">
      <c r="A128" s="2">
        <v>125</v>
      </c>
      <c r="B128" s="3" t="s">
        <v>1523</v>
      </c>
      <c r="C128" s="3" t="s">
        <v>1431</v>
      </c>
      <c r="D128" s="3" t="s">
        <v>1537</v>
      </c>
      <c r="E128" s="3" t="s">
        <v>1425</v>
      </c>
      <c r="F128" s="4">
        <v>9912</v>
      </c>
      <c r="G128" s="2" t="s">
        <v>1441</v>
      </c>
      <c r="H128" s="2" t="s">
        <v>184</v>
      </c>
      <c r="I128" s="2" t="s">
        <v>185</v>
      </c>
      <c r="J128" s="2" t="s">
        <v>2831</v>
      </c>
      <c r="K128" s="2" t="s">
        <v>3931</v>
      </c>
      <c r="M128" s="28">
        <f t="shared" si="2"/>
        <v>0</v>
      </c>
      <c r="N128" s="28">
        <f t="shared" si="3"/>
        <v>0</v>
      </c>
    </row>
    <row r="129" spans="1:14" ht="20.100000000000001" hidden="1" customHeight="1" x14ac:dyDescent="0.25">
      <c r="A129" s="2">
        <v>126</v>
      </c>
      <c r="B129" s="3" t="s">
        <v>1523</v>
      </c>
      <c r="C129" s="3" t="s">
        <v>1431</v>
      </c>
      <c r="D129" s="3" t="s">
        <v>1538</v>
      </c>
      <c r="E129" s="3" t="s">
        <v>1425</v>
      </c>
      <c r="F129" s="4">
        <v>2714</v>
      </c>
      <c r="G129" s="2" t="s">
        <v>1407</v>
      </c>
      <c r="H129" s="2" t="s">
        <v>186</v>
      </c>
      <c r="I129" s="2" t="s">
        <v>187</v>
      </c>
      <c r="J129" s="2" t="s">
        <v>2831</v>
      </c>
      <c r="K129" s="2" t="s">
        <v>3932</v>
      </c>
      <c r="M129" s="28">
        <f t="shared" si="2"/>
        <v>0</v>
      </c>
      <c r="N129" s="28">
        <f t="shared" si="3"/>
        <v>0</v>
      </c>
    </row>
    <row r="130" spans="1:14" ht="20.100000000000001" hidden="1" customHeight="1" x14ac:dyDescent="0.25">
      <c r="A130" s="2">
        <v>127</v>
      </c>
      <c r="B130" s="3" t="s">
        <v>1523</v>
      </c>
      <c r="C130" s="3" t="s">
        <v>1431</v>
      </c>
      <c r="D130" s="3" t="s">
        <v>1539</v>
      </c>
      <c r="E130" s="3" t="s">
        <v>1425</v>
      </c>
      <c r="F130" s="4">
        <v>2738</v>
      </c>
      <c r="G130" s="2" t="s">
        <v>1441</v>
      </c>
      <c r="H130" s="2" t="s">
        <v>141</v>
      </c>
      <c r="I130" s="2" t="s">
        <v>188</v>
      </c>
      <c r="J130" s="2" t="s">
        <v>2831</v>
      </c>
      <c r="K130" s="2" t="s">
        <v>3933</v>
      </c>
      <c r="M130" s="28">
        <f t="shared" si="2"/>
        <v>0</v>
      </c>
      <c r="N130" s="28">
        <f t="shared" si="3"/>
        <v>0</v>
      </c>
    </row>
    <row r="131" spans="1:14" ht="20.100000000000001" hidden="1" customHeight="1" x14ac:dyDescent="0.25">
      <c r="A131" s="2">
        <v>128</v>
      </c>
      <c r="B131" s="3" t="s">
        <v>1523</v>
      </c>
      <c r="C131" s="3" t="s">
        <v>1431</v>
      </c>
      <c r="D131" s="3" t="s">
        <v>1540</v>
      </c>
      <c r="E131" s="3" t="s">
        <v>1425</v>
      </c>
      <c r="F131" s="4">
        <v>5007</v>
      </c>
      <c r="G131" s="2" t="s">
        <v>1441</v>
      </c>
      <c r="H131" s="2" t="s">
        <v>41</v>
      </c>
      <c r="I131" s="2" t="s">
        <v>189</v>
      </c>
      <c r="J131" s="2" t="s">
        <v>2831</v>
      </c>
      <c r="K131" s="2" t="s">
        <v>3934</v>
      </c>
      <c r="M131" s="28">
        <f t="shared" si="2"/>
        <v>0</v>
      </c>
      <c r="N131" s="28">
        <f t="shared" si="3"/>
        <v>0</v>
      </c>
    </row>
    <row r="132" spans="1:14" ht="20.100000000000001" hidden="1" customHeight="1" x14ac:dyDescent="0.25">
      <c r="A132" s="2">
        <v>129</v>
      </c>
      <c r="B132" s="3" t="s">
        <v>1523</v>
      </c>
      <c r="C132" s="3" t="s">
        <v>1431</v>
      </c>
      <c r="D132" s="3" t="s">
        <v>1541</v>
      </c>
      <c r="E132" s="3" t="s">
        <v>1425</v>
      </c>
      <c r="F132" s="4">
        <v>3929</v>
      </c>
      <c r="G132" s="2" t="s">
        <v>1441</v>
      </c>
      <c r="H132" s="2" t="s">
        <v>190</v>
      </c>
      <c r="I132" s="2" t="s">
        <v>191</v>
      </c>
      <c r="J132" s="2" t="s">
        <v>2831</v>
      </c>
      <c r="K132" s="2" t="s">
        <v>3935</v>
      </c>
      <c r="M132" s="28">
        <f t="shared" si="2"/>
        <v>0</v>
      </c>
      <c r="N132" s="28">
        <f t="shared" si="3"/>
        <v>0</v>
      </c>
    </row>
    <row r="133" spans="1:14" ht="20.100000000000001" hidden="1" customHeight="1" x14ac:dyDescent="0.25">
      <c r="A133" s="2">
        <v>130</v>
      </c>
      <c r="B133" s="3" t="s">
        <v>1523</v>
      </c>
      <c r="C133" s="3" t="s">
        <v>1431</v>
      </c>
      <c r="D133" s="3" t="s">
        <v>1542</v>
      </c>
      <c r="E133" s="3" t="s">
        <v>1425</v>
      </c>
      <c r="F133" s="4">
        <v>2421</v>
      </c>
      <c r="G133" s="2" t="s">
        <v>1407</v>
      </c>
      <c r="H133" s="2" t="s">
        <v>192</v>
      </c>
      <c r="I133" s="2" t="s">
        <v>193</v>
      </c>
      <c r="J133" s="2" t="s">
        <v>2831</v>
      </c>
      <c r="K133" s="2" t="s">
        <v>3936</v>
      </c>
      <c r="M133" s="28">
        <f t="shared" ref="M133:M196" si="4">IF(AND(F133&gt;=M$2,F133&lt;=N$2),1,0)</f>
        <v>0</v>
      </c>
      <c r="N133" s="28">
        <f t="shared" ref="N133:N196" si="5">IF(AND(F133&gt;=M$2,F133&lt;=N$2),1,0)</f>
        <v>0</v>
      </c>
    </row>
    <row r="134" spans="1:14" ht="20.100000000000001" hidden="1" customHeight="1" x14ac:dyDescent="0.25">
      <c r="A134" s="2">
        <v>131</v>
      </c>
      <c r="B134" s="3" t="s">
        <v>1523</v>
      </c>
      <c r="C134" s="3" t="s">
        <v>1543</v>
      </c>
      <c r="D134" s="3" t="s">
        <v>1543</v>
      </c>
      <c r="E134" s="3" t="s">
        <v>1423</v>
      </c>
      <c r="F134" s="4">
        <v>18326</v>
      </c>
      <c r="G134" s="2" t="s">
        <v>1409</v>
      </c>
      <c r="H134" s="2" t="s">
        <v>29</v>
      </c>
      <c r="I134" s="2" t="s">
        <v>209</v>
      </c>
      <c r="J134" s="2" t="s">
        <v>2831</v>
      </c>
      <c r="K134" s="2" t="s">
        <v>3505</v>
      </c>
      <c r="M134" s="28">
        <f t="shared" si="4"/>
        <v>0</v>
      </c>
      <c r="N134" s="28">
        <f t="shared" si="5"/>
        <v>0</v>
      </c>
    </row>
    <row r="135" spans="1:14" ht="20.100000000000001" hidden="1" customHeight="1" x14ac:dyDescent="0.25">
      <c r="A135" s="2">
        <v>132</v>
      </c>
      <c r="B135" s="3" t="s">
        <v>1523</v>
      </c>
      <c r="C135" s="3" t="s">
        <v>1544</v>
      </c>
      <c r="D135" s="3" t="s">
        <v>1544</v>
      </c>
      <c r="E135" s="3" t="s">
        <v>1423</v>
      </c>
      <c r="F135" s="4">
        <v>3438</v>
      </c>
      <c r="G135" s="2" t="s">
        <v>1441</v>
      </c>
      <c r="H135" s="2" t="s">
        <v>100</v>
      </c>
      <c r="I135" s="2" t="s">
        <v>133</v>
      </c>
      <c r="J135" s="2" t="s">
        <v>2831</v>
      </c>
      <c r="K135" s="2" t="s">
        <v>3506</v>
      </c>
      <c r="M135" s="28">
        <f t="shared" si="4"/>
        <v>0</v>
      </c>
      <c r="N135" s="28">
        <f t="shared" si="5"/>
        <v>0</v>
      </c>
    </row>
    <row r="136" spans="1:14" ht="20.100000000000001" hidden="1" customHeight="1" x14ac:dyDescent="0.25">
      <c r="A136" s="2">
        <v>133</v>
      </c>
      <c r="B136" s="3" t="s">
        <v>1545</v>
      </c>
      <c r="C136" s="3" t="s">
        <v>1546</v>
      </c>
      <c r="D136" s="3" t="s">
        <v>1546</v>
      </c>
      <c r="E136" s="3" t="s">
        <v>1423</v>
      </c>
      <c r="F136" s="4">
        <v>4551</v>
      </c>
      <c r="G136" s="2" t="s">
        <v>1441</v>
      </c>
      <c r="H136" s="2" t="s">
        <v>212</v>
      </c>
      <c r="I136" s="2" t="s">
        <v>126</v>
      </c>
      <c r="J136" s="2" t="s">
        <v>2811</v>
      </c>
      <c r="K136" s="2" t="s">
        <v>3507</v>
      </c>
      <c r="M136" s="28">
        <f t="shared" si="4"/>
        <v>0</v>
      </c>
      <c r="N136" s="28">
        <f t="shared" si="5"/>
        <v>0</v>
      </c>
    </row>
    <row r="137" spans="1:14" ht="20.100000000000001" hidden="1" customHeight="1" x14ac:dyDescent="0.25">
      <c r="A137" s="2">
        <v>134</v>
      </c>
      <c r="B137" s="3" t="s">
        <v>1545</v>
      </c>
      <c r="C137" s="3" t="s">
        <v>1547</v>
      </c>
      <c r="D137" s="3" t="s">
        <v>1547</v>
      </c>
      <c r="E137" s="3" t="s">
        <v>1423</v>
      </c>
      <c r="F137" s="4">
        <v>14267</v>
      </c>
      <c r="G137" s="2" t="s">
        <v>1407</v>
      </c>
      <c r="H137" s="2" t="s">
        <v>213</v>
      </c>
      <c r="I137" s="2" t="s">
        <v>214</v>
      </c>
      <c r="J137" s="2" t="s">
        <v>2811</v>
      </c>
      <c r="K137" s="2" t="s">
        <v>3508</v>
      </c>
      <c r="M137" s="28">
        <f t="shared" si="4"/>
        <v>0</v>
      </c>
      <c r="N137" s="28">
        <f t="shared" si="5"/>
        <v>0</v>
      </c>
    </row>
    <row r="138" spans="1:14" ht="20.100000000000001" hidden="1" customHeight="1" x14ac:dyDescent="0.25">
      <c r="A138" s="2">
        <v>135</v>
      </c>
      <c r="B138" s="3" t="s">
        <v>1545</v>
      </c>
      <c r="C138" s="3" t="s">
        <v>1548</v>
      </c>
      <c r="D138" s="3" t="s">
        <v>1548</v>
      </c>
      <c r="E138" s="3" t="s">
        <v>1423</v>
      </c>
      <c r="F138" s="4">
        <v>1375</v>
      </c>
      <c r="G138" s="2" t="s">
        <v>1665</v>
      </c>
      <c r="H138" s="2" t="s">
        <v>215</v>
      </c>
      <c r="I138" s="2" t="s">
        <v>216</v>
      </c>
      <c r="J138" s="2" t="s">
        <v>2811</v>
      </c>
      <c r="K138" s="2" t="s">
        <v>3509</v>
      </c>
      <c r="M138" s="28">
        <f t="shared" si="4"/>
        <v>0</v>
      </c>
      <c r="N138" s="28">
        <f t="shared" si="5"/>
        <v>0</v>
      </c>
    </row>
    <row r="139" spans="1:14" ht="20.100000000000001" hidden="1" customHeight="1" x14ac:dyDescent="0.25">
      <c r="A139" s="2">
        <v>136</v>
      </c>
      <c r="B139" s="3" t="s">
        <v>1545</v>
      </c>
      <c r="C139" s="3" t="s">
        <v>1431</v>
      </c>
      <c r="D139" s="3" t="s">
        <v>1545</v>
      </c>
      <c r="E139" s="3" t="s">
        <v>1443</v>
      </c>
      <c r="F139" s="4">
        <v>101813</v>
      </c>
      <c r="G139" s="2" t="s">
        <v>1441</v>
      </c>
      <c r="H139" s="2" t="s">
        <v>211</v>
      </c>
      <c r="I139" s="2" t="s">
        <v>55</v>
      </c>
      <c r="J139" s="2" t="s">
        <v>2811</v>
      </c>
      <c r="K139" s="2" t="s">
        <v>3422</v>
      </c>
      <c r="M139" s="28">
        <f t="shared" si="4"/>
        <v>0</v>
      </c>
      <c r="N139" s="28">
        <f t="shared" si="5"/>
        <v>0</v>
      </c>
    </row>
    <row r="140" spans="1:14" ht="20.100000000000001" hidden="1" customHeight="1" x14ac:dyDescent="0.25">
      <c r="A140" s="2">
        <v>137</v>
      </c>
      <c r="B140" s="3" t="s">
        <v>1545</v>
      </c>
      <c r="C140" s="3" t="s">
        <v>1431</v>
      </c>
      <c r="D140" s="3" t="s">
        <v>1549</v>
      </c>
      <c r="E140" s="3" t="s">
        <v>1425</v>
      </c>
      <c r="F140" s="4">
        <v>3860</v>
      </c>
      <c r="G140" s="2" t="s">
        <v>1441</v>
      </c>
      <c r="H140" s="2" t="s">
        <v>41</v>
      </c>
      <c r="I140" s="2" t="s">
        <v>210</v>
      </c>
      <c r="J140" s="2" t="s">
        <v>2811</v>
      </c>
      <c r="K140" s="2" t="s">
        <v>3937</v>
      </c>
      <c r="M140" s="28">
        <f t="shared" si="4"/>
        <v>0</v>
      </c>
      <c r="N140" s="28">
        <f t="shared" si="5"/>
        <v>0</v>
      </c>
    </row>
    <row r="141" spans="1:14" ht="20.100000000000001" hidden="1" customHeight="1" x14ac:dyDescent="0.25">
      <c r="A141" s="2">
        <v>138</v>
      </c>
      <c r="B141" s="3" t="s">
        <v>1545</v>
      </c>
      <c r="C141" s="3" t="s">
        <v>1550</v>
      </c>
      <c r="D141" s="3" t="s">
        <v>1550</v>
      </c>
      <c r="E141" s="3" t="s">
        <v>1423</v>
      </c>
      <c r="F141" s="4">
        <v>55163</v>
      </c>
      <c r="G141" s="2" t="s">
        <v>1407</v>
      </c>
      <c r="H141" s="2" t="s">
        <v>217</v>
      </c>
      <c r="I141" s="2" t="s">
        <v>218</v>
      </c>
      <c r="J141" s="2" t="s">
        <v>2811</v>
      </c>
      <c r="K141" s="2" t="s">
        <v>3510</v>
      </c>
      <c r="M141" s="28">
        <f t="shared" si="4"/>
        <v>0</v>
      </c>
      <c r="N141" s="28">
        <f t="shared" si="5"/>
        <v>0</v>
      </c>
    </row>
    <row r="142" spans="1:14" ht="20.100000000000001" hidden="1" customHeight="1" x14ac:dyDescent="0.25">
      <c r="A142" s="2">
        <v>139</v>
      </c>
      <c r="B142" s="3" t="s">
        <v>1545</v>
      </c>
      <c r="C142" s="3" t="s">
        <v>1551</v>
      </c>
      <c r="D142" s="3" t="s">
        <v>1551</v>
      </c>
      <c r="E142" s="3" t="s">
        <v>1423</v>
      </c>
      <c r="F142" s="4">
        <v>37750</v>
      </c>
      <c r="G142" s="2" t="s">
        <v>1441</v>
      </c>
      <c r="H142" s="2" t="s">
        <v>100</v>
      </c>
      <c r="I142" s="2" t="s">
        <v>219</v>
      </c>
      <c r="J142" s="2" t="s">
        <v>2811</v>
      </c>
      <c r="K142" s="2" t="s">
        <v>3511</v>
      </c>
      <c r="M142" s="28">
        <f t="shared" si="4"/>
        <v>0</v>
      </c>
      <c r="N142" s="28">
        <f t="shared" si="5"/>
        <v>0</v>
      </c>
    </row>
    <row r="143" spans="1:14" ht="20.100000000000001" hidden="1" customHeight="1" x14ac:dyDescent="0.25">
      <c r="A143" s="2">
        <v>140</v>
      </c>
      <c r="B143" s="3" t="s">
        <v>1545</v>
      </c>
      <c r="C143" s="3" t="s">
        <v>1552</v>
      </c>
      <c r="D143" s="3" t="s">
        <v>1552</v>
      </c>
      <c r="E143" s="3" t="s">
        <v>1423</v>
      </c>
      <c r="F143" s="4">
        <v>11513</v>
      </c>
      <c r="G143" s="2" t="s">
        <v>1441</v>
      </c>
      <c r="H143" s="2" t="s">
        <v>220</v>
      </c>
      <c r="I143" s="2" t="s">
        <v>4</v>
      </c>
      <c r="J143" s="2" t="s">
        <v>2811</v>
      </c>
      <c r="K143" s="2" t="s">
        <v>3512</v>
      </c>
      <c r="M143" s="28">
        <f t="shared" si="4"/>
        <v>0</v>
      </c>
      <c r="N143" s="28">
        <f t="shared" si="5"/>
        <v>0</v>
      </c>
    </row>
    <row r="144" spans="1:14" ht="20.100000000000001" hidden="1" customHeight="1" x14ac:dyDescent="0.25">
      <c r="A144" s="2">
        <v>141</v>
      </c>
      <c r="B144" s="3" t="s">
        <v>1553</v>
      </c>
      <c r="C144" s="3" t="s">
        <v>1554</v>
      </c>
      <c r="D144" s="3" t="s">
        <v>1554</v>
      </c>
      <c r="E144" s="3" t="s">
        <v>1404</v>
      </c>
      <c r="F144" s="4">
        <v>30245</v>
      </c>
      <c r="G144" s="2" t="s">
        <v>1441</v>
      </c>
      <c r="H144" s="2" t="s">
        <v>221</v>
      </c>
      <c r="I144" s="2" t="s">
        <v>222</v>
      </c>
      <c r="J144" s="2" t="s">
        <v>2831</v>
      </c>
      <c r="K144" s="2" t="s">
        <v>2918</v>
      </c>
      <c r="M144" s="28">
        <f t="shared" si="4"/>
        <v>0</v>
      </c>
      <c r="N144" s="28">
        <f t="shared" si="5"/>
        <v>0</v>
      </c>
    </row>
    <row r="145" spans="1:14" ht="20.100000000000001" hidden="1" customHeight="1" x14ac:dyDescent="0.25">
      <c r="A145" s="2">
        <v>142</v>
      </c>
      <c r="B145" s="3" t="s">
        <v>1553</v>
      </c>
      <c r="C145" s="3" t="s">
        <v>1555</v>
      </c>
      <c r="D145" s="3" t="s">
        <v>1555</v>
      </c>
      <c r="E145" s="3" t="s">
        <v>1404</v>
      </c>
      <c r="F145" s="4">
        <v>363687</v>
      </c>
      <c r="G145" s="2" t="s">
        <v>1441</v>
      </c>
      <c r="H145" s="2" t="s">
        <v>223</v>
      </c>
      <c r="I145" s="2" t="s">
        <v>224</v>
      </c>
      <c r="J145" s="2" t="s">
        <v>2831</v>
      </c>
      <c r="K145" s="2" t="s">
        <v>2919</v>
      </c>
      <c r="M145" s="28">
        <f t="shared" si="4"/>
        <v>0</v>
      </c>
      <c r="N145" s="28">
        <f t="shared" si="5"/>
        <v>0</v>
      </c>
    </row>
    <row r="146" spans="1:14" ht="20.100000000000001" customHeight="1" x14ac:dyDescent="0.25">
      <c r="A146" s="2">
        <v>143</v>
      </c>
      <c r="B146" s="3" t="s">
        <v>1553</v>
      </c>
      <c r="C146" s="3" t="s">
        <v>1553</v>
      </c>
      <c r="D146" s="3" t="s">
        <v>1553</v>
      </c>
      <c r="E146" s="3" t="s">
        <v>2750</v>
      </c>
      <c r="F146" s="4">
        <v>5270575</v>
      </c>
      <c r="G146" s="2" t="s">
        <v>1441</v>
      </c>
      <c r="H146" s="2" t="s">
        <v>2772</v>
      </c>
      <c r="I146" s="2" t="s">
        <v>2771</v>
      </c>
      <c r="J146" s="2" t="s">
        <v>2831</v>
      </c>
      <c r="K146" s="2" t="s">
        <v>2875</v>
      </c>
      <c r="M146" s="28">
        <f t="shared" si="4"/>
        <v>1</v>
      </c>
      <c r="N146" s="28">
        <f t="shared" si="5"/>
        <v>1</v>
      </c>
    </row>
    <row r="147" spans="1:14" ht="20.100000000000001" hidden="1" customHeight="1" x14ac:dyDescent="0.25">
      <c r="A147" s="2">
        <v>144</v>
      </c>
      <c r="B147" s="3" t="s">
        <v>1553</v>
      </c>
      <c r="C147" s="3" t="s">
        <v>1556</v>
      </c>
      <c r="D147" s="3" t="s">
        <v>1556</v>
      </c>
      <c r="E147" s="3" t="s">
        <v>1404</v>
      </c>
      <c r="F147" s="4">
        <v>12678</v>
      </c>
      <c r="G147" s="2" t="s">
        <v>1441</v>
      </c>
      <c r="H147" s="2" t="s">
        <v>225</v>
      </c>
      <c r="I147" s="2" t="s">
        <v>226</v>
      </c>
      <c r="J147" s="2" t="s">
        <v>2831</v>
      </c>
      <c r="K147" s="2" t="s">
        <v>2920</v>
      </c>
      <c r="M147" s="28">
        <f t="shared" si="4"/>
        <v>0</v>
      </c>
      <c r="N147" s="28">
        <f t="shared" si="5"/>
        <v>0</v>
      </c>
    </row>
    <row r="148" spans="1:14" ht="20.100000000000001" hidden="1" customHeight="1" x14ac:dyDescent="0.25">
      <c r="A148" s="2">
        <v>145</v>
      </c>
      <c r="B148" s="3" t="s">
        <v>1553</v>
      </c>
      <c r="C148" s="3" t="s">
        <v>1557</v>
      </c>
      <c r="D148" s="3" t="s">
        <v>1557</v>
      </c>
      <c r="E148" s="3" t="s">
        <v>1404</v>
      </c>
      <c r="F148" s="4">
        <v>21618</v>
      </c>
      <c r="G148" s="2" t="s">
        <v>1441</v>
      </c>
      <c r="H148" s="2" t="s">
        <v>46</v>
      </c>
      <c r="I148" s="2" t="s">
        <v>227</v>
      </c>
      <c r="J148" s="2" t="s">
        <v>2831</v>
      </c>
      <c r="K148" s="2" t="s">
        <v>2921</v>
      </c>
      <c r="M148" s="28">
        <f t="shared" si="4"/>
        <v>0</v>
      </c>
      <c r="N148" s="28">
        <f t="shared" si="5"/>
        <v>0</v>
      </c>
    </row>
    <row r="149" spans="1:14" ht="20.100000000000001" hidden="1" customHeight="1" x14ac:dyDescent="0.25">
      <c r="A149" s="2">
        <v>146</v>
      </c>
      <c r="B149" s="3" t="s">
        <v>1553</v>
      </c>
      <c r="C149" s="3" t="s">
        <v>1558</v>
      </c>
      <c r="D149" s="3" t="s">
        <v>1558</v>
      </c>
      <c r="E149" s="3" t="s">
        <v>1404</v>
      </c>
      <c r="F149" s="4">
        <v>47582</v>
      </c>
      <c r="G149" s="2" t="s">
        <v>1441</v>
      </c>
      <c r="H149" s="2" t="s">
        <v>228</v>
      </c>
      <c r="I149" s="2" t="s">
        <v>229</v>
      </c>
      <c r="J149" s="2" t="s">
        <v>2831</v>
      </c>
      <c r="K149" s="2" t="s">
        <v>2922</v>
      </c>
      <c r="M149" s="28">
        <f t="shared" si="4"/>
        <v>0</v>
      </c>
      <c r="N149" s="28">
        <f t="shared" si="5"/>
        <v>0</v>
      </c>
    </row>
    <row r="150" spans="1:14" ht="20.100000000000001" hidden="1" customHeight="1" x14ac:dyDescent="0.25">
      <c r="A150" s="2">
        <v>147</v>
      </c>
      <c r="B150" s="3" t="s">
        <v>1553</v>
      </c>
      <c r="C150" s="3" t="s">
        <v>1559</v>
      </c>
      <c r="D150" s="3" t="s">
        <v>1559</v>
      </c>
      <c r="E150" s="3" t="s">
        <v>1404</v>
      </c>
      <c r="F150" s="4">
        <v>6479</v>
      </c>
      <c r="G150" s="2" t="s">
        <v>1441</v>
      </c>
      <c r="H150" s="2" t="s">
        <v>230</v>
      </c>
      <c r="I150" s="2" t="s">
        <v>231</v>
      </c>
      <c r="J150" s="2" t="s">
        <v>2831</v>
      </c>
      <c r="K150" s="2" t="s">
        <v>2923</v>
      </c>
      <c r="M150" s="28">
        <f t="shared" si="4"/>
        <v>0</v>
      </c>
      <c r="N150" s="28">
        <f t="shared" si="5"/>
        <v>0</v>
      </c>
    </row>
    <row r="151" spans="1:14" ht="20.100000000000001" hidden="1" customHeight="1" x14ac:dyDescent="0.25">
      <c r="A151" s="2">
        <v>148</v>
      </c>
      <c r="B151" s="3" t="s">
        <v>1553</v>
      </c>
      <c r="C151" s="3" t="s">
        <v>1560</v>
      </c>
      <c r="D151" s="3" t="s">
        <v>1560</v>
      </c>
      <c r="E151" s="3" t="s">
        <v>1404</v>
      </c>
      <c r="F151" s="4">
        <v>922536</v>
      </c>
      <c r="G151" s="2" t="s">
        <v>1407</v>
      </c>
      <c r="H151" s="2" t="s">
        <v>232</v>
      </c>
      <c r="I151" s="2" t="s">
        <v>233</v>
      </c>
      <c r="J151" s="2" t="s">
        <v>2831</v>
      </c>
      <c r="K151" s="2" t="s">
        <v>2924</v>
      </c>
      <c r="M151" s="28">
        <f t="shared" si="4"/>
        <v>0</v>
      </c>
      <c r="N151" s="28">
        <f t="shared" si="5"/>
        <v>0</v>
      </c>
    </row>
    <row r="152" spans="1:14" ht="20.100000000000001" hidden="1" customHeight="1" x14ac:dyDescent="0.25">
      <c r="A152" s="2">
        <v>149</v>
      </c>
      <c r="B152" s="3" t="s">
        <v>1553</v>
      </c>
      <c r="C152" s="3" t="s">
        <v>1561</v>
      </c>
      <c r="D152" s="3" t="s">
        <v>1561</v>
      </c>
      <c r="E152" s="3" t="s">
        <v>1404</v>
      </c>
      <c r="F152" s="4">
        <v>86055</v>
      </c>
      <c r="G152" s="2" t="s">
        <v>1441</v>
      </c>
      <c r="H152" s="2" t="s">
        <v>177</v>
      </c>
      <c r="I152" s="2" t="s">
        <v>234</v>
      </c>
      <c r="J152" s="2" t="s">
        <v>2831</v>
      </c>
      <c r="K152" s="2" t="s">
        <v>2925</v>
      </c>
      <c r="M152" s="28">
        <f t="shared" si="4"/>
        <v>0</v>
      </c>
      <c r="N152" s="28">
        <f t="shared" si="5"/>
        <v>0</v>
      </c>
    </row>
    <row r="153" spans="1:14" ht="20.100000000000001" hidden="1" customHeight="1" x14ac:dyDescent="0.25">
      <c r="A153" s="2">
        <v>150</v>
      </c>
      <c r="B153" s="3" t="s">
        <v>1553</v>
      </c>
      <c r="C153" s="3" t="s">
        <v>1562</v>
      </c>
      <c r="D153" s="3" t="s">
        <v>1562</v>
      </c>
      <c r="E153" s="3" t="s">
        <v>1404</v>
      </c>
      <c r="F153" s="4">
        <v>43776</v>
      </c>
      <c r="G153" s="2" t="s">
        <v>1441</v>
      </c>
      <c r="H153" s="2" t="s">
        <v>10</v>
      </c>
      <c r="I153" s="2" t="s">
        <v>126</v>
      </c>
      <c r="J153" s="2" t="s">
        <v>2831</v>
      </c>
      <c r="K153" s="2" t="s">
        <v>2926</v>
      </c>
      <c r="M153" s="28">
        <f t="shared" si="4"/>
        <v>0</v>
      </c>
      <c r="N153" s="28">
        <f t="shared" si="5"/>
        <v>0</v>
      </c>
    </row>
    <row r="154" spans="1:14" ht="20.100000000000001" hidden="1" customHeight="1" x14ac:dyDescent="0.25">
      <c r="A154" s="2">
        <v>151</v>
      </c>
      <c r="B154" s="3" t="s">
        <v>1553</v>
      </c>
      <c r="C154" s="3" t="s">
        <v>1563</v>
      </c>
      <c r="D154" s="3" t="s">
        <v>1563</v>
      </c>
      <c r="E154" s="3" t="s">
        <v>1404</v>
      </c>
      <c r="F154" s="4">
        <v>527959</v>
      </c>
      <c r="G154" s="2" t="s">
        <v>1409</v>
      </c>
      <c r="H154" s="2" t="s">
        <v>235</v>
      </c>
      <c r="I154" s="2" t="s">
        <v>236</v>
      </c>
      <c r="J154" s="2" t="s">
        <v>2831</v>
      </c>
      <c r="K154" s="2" t="s">
        <v>2927</v>
      </c>
      <c r="M154" s="28">
        <f t="shared" si="4"/>
        <v>0</v>
      </c>
      <c r="N154" s="28">
        <f t="shared" si="5"/>
        <v>0</v>
      </c>
    </row>
    <row r="155" spans="1:14" ht="20.100000000000001" hidden="1" customHeight="1" x14ac:dyDescent="0.25">
      <c r="A155" s="2">
        <v>152</v>
      </c>
      <c r="B155" s="3" t="s">
        <v>1553</v>
      </c>
      <c r="C155" s="3" t="s">
        <v>1564</v>
      </c>
      <c r="D155" s="3" t="s">
        <v>1564</v>
      </c>
      <c r="E155" s="3" t="s">
        <v>1404</v>
      </c>
      <c r="F155" s="4">
        <v>2847</v>
      </c>
      <c r="G155" s="2" t="s">
        <v>1441</v>
      </c>
      <c r="H155" s="2" t="s">
        <v>237</v>
      </c>
      <c r="I155" s="2" t="s">
        <v>199</v>
      </c>
      <c r="J155" s="2" t="s">
        <v>2831</v>
      </c>
      <c r="K155" s="2" t="s">
        <v>2928</v>
      </c>
      <c r="M155" s="28">
        <f t="shared" si="4"/>
        <v>0</v>
      </c>
      <c r="N155" s="28">
        <f t="shared" si="5"/>
        <v>0</v>
      </c>
    </row>
    <row r="156" spans="1:14" ht="20.100000000000001" hidden="1" customHeight="1" x14ac:dyDescent="0.25">
      <c r="A156" s="2">
        <v>153</v>
      </c>
      <c r="B156" s="3" t="s">
        <v>1553</v>
      </c>
      <c r="C156" s="3" t="s">
        <v>1435</v>
      </c>
      <c r="D156" s="3" t="s">
        <v>1435</v>
      </c>
      <c r="E156" s="3" t="s">
        <v>1404</v>
      </c>
      <c r="F156" s="4">
        <v>122288</v>
      </c>
      <c r="G156" s="2" t="s">
        <v>1441</v>
      </c>
      <c r="H156" s="2" t="s">
        <v>100</v>
      </c>
      <c r="I156" s="2" t="s">
        <v>238</v>
      </c>
      <c r="J156" s="2" t="s">
        <v>2831</v>
      </c>
      <c r="K156" s="2" t="s">
        <v>2929</v>
      </c>
      <c r="M156" s="28">
        <f t="shared" si="4"/>
        <v>0</v>
      </c>
      <c r="N156" s="28">
        <f t="shared" si="5"/>
        <v>0</v>
      </c>
    </row>
    <row r="157" spans="1:14" ht="20.100000000000001" hidden="1" customHeight="1" x14ac:dyDescent="0.25">
      <c r="A157" s="2">
        <v>154</v>
      </c>
      <c r="B157" s="3" t="s">
        <v>1553</v>
      </c>
      <c r="C157" s="3" t="s">
        <v>1565</v>
      </c>
      <c r="D157" s="3" t="s">
        <v>1565</v>
      </c>
      <c r="E157" s="3" t="s">
        <v>1404</v>
      </c>
      <c r="F157" s="4">
        <v>8392</v>
      </c>
      <c r="G157" s="2" t="s">
        <v>1441</v>
      </c>
      <c r="H157" s="2" t="s">
        <v>239</v>
      </c>
      <c r="I157" s="2" t="s">
        <v>240</v>
      </c>
      <c r="J157" s="2" t="s">
        <v>2831</v>
      </c>
      <c r="K157" s="2" t="s">
        <v>2930</v>
      </c>
      <c r="M157" s="28">
        <f t="shared" si="4"/>
        <v>0</v>
      </c>
      <c r="N157" s="28">
        <f t="shared" si="5"/>
        <v>0</v>
      </c>
    </row>
    <row r="158" spans="1:14" ht="20.100000000000001" hidden="1" customHeight="1" x14ac:dyDescent="0.25">
      <c r="A158" s="2">
        <v>155</v>
      </c>
      <c r="B158" s="3" t="s">
        <v>1553</v>
      </c>
      <c r="C158" s="3" t="s">
        <v>1566</v>
      </c>
      <c r="D158" s="3" t="s">
        <v>1566</v>
      </c>
      <c r="E158" s="3" t="s">
        <v>1404</v>
      </c>
      <c r="F158" s="4">
        <v>28355</v>
      </c>
      <c r="G158" s="2" t="s">
        <v>1441</v>
      </c>
      <c r="H158" s="2" t="s">
        <v>55</v>
      </c>
      <c r="I158" s="2" t="s">
        <v>206</v>
      </c>
      <c r="J158" s="2" t="s">
        <v>2831</v>
      </c>
      <c r="K158" s="2" t="s">
        <v>2931</v>
      </c>
      <c r="M158" s="28">
        <f t="shared" si="4"/>
        <v>0</v>
      </c>
      <c r="N158" s="28">
        <f t="shared" si="5"/>
        <v>0</v>
      </c>
    </row>
    <row r="159" spans="1:14" ht="20.100000000000001" hidden="1" customHeight="1" x14ac:dyDescent="0.25">
      <c r="A159" s="2">
        <v>156</v>
      </c>
      <c r="B159" s="3" t="s">
        <v>1553</v>
      </c>
      <c r="C159" s="3" t="s">
        <v>1567</v>
      </c>
      <c r="D159" s="3" t="s">
        <v>1567</v>
      </c>
      <c r="E159" s="3" t="s">
        <v>1404</v>
      </c>
      <c r="F159" s="4">
        <v>13388</v>
      </c>
      <c r="G159" s="2" t="s">
        <v>1441</v>
      </c>
      <c r="H159" s="2" t="s">
        <v>241</v>
      </c>
      <c r="I159" s="2" t="s">
        <v>242</v>
      </c>
      <c r="J159" s="2" t="s">
        <v>2831</v>
      </c>
      <c r="K159" s="2" t="s">
        <v>2932</v>
      </c>
      <c r="M159" s="28">
        <f t="shared" si="4"/>
        <v>0</v>
      </c>
      <c r="N159" s="28">
        <f t="shared" si="5"/>
        <v>0</v>
      </c>
    </row>
    <row r="160" spans="1:14" ht="20.100000000000001" hidden="1" customHeight="1" x14ac:dyDescent="0.25">
      <c r="A160" s="2">
        <v>157</v>
      </c>
      <c r="B160" s="3" t="s">
        <v>1553</v>
      </c>
      <c r="C160" s="3" t="s">
        <v>1568</v>
      </c>
      <c r="D160" s="3" t="s">
        <v>1568</v>
      </c>
      <c r="E160" s="3" t="s">
        <v>1404</v>
      </c>
      <c r="F160" s="4">
        <v>51764</v>
      </c>
      <c r="G160" s="2" t="s">
        <v>1441</v>
      </c>
      <c r="H160" s="2" t="s">
        <v>72</v>
      </c>
      <c r="I160" s="2" t="s">
        <v>244</v>
      </c>
      <c r="J160" s="2" t="s">
        <v>2831</v>
      </c>
      <c r="K160" s="2" t="s">
        <v>2933</v>
      </c>
      <c r="M160" s="28">
        <f t="shared" si="4"/>
        <v>0</v>
      </c>
      <c r="N160" s="28">
        <f t="shared" si="5"/>
        <v>0</v>
      </c>
    </row>
    <row r="161" spans="1:14" ht="20.100000000000001" hidden="1" customHeight="1" x14ac:dyDescent="0.25">
      <c r="A161" s="2">
        <v>158</v>
      </c>
      <c r="B161" s="3" t="s">
        <v>1553</v>
      </c>
      <c r="C161" s="3" t="s">
        <v>1569</v>
      </c>
      <c r="D161" s="3" t="s">
        <v>1569</v>
      </c>
      <c r="E161" s="3" t="s">
        <v>1404</v>
      </c>
      <c r="F161" s="4">
        <v>889876</v>
      </c>
      <c r="G161" s="2" t="s">
        <v>1441</v>
      </c>
      <c r="H161" s="2" t="s">
        <v>0</v>
      </c>
      <c r="I161" s="2" t="s">
        <v>245</v>
      </c>
      <c r="J161" s="2" t="s">
        <v>2831</v>
      </c>
      <c r="K161" s="2" t="s">
        <v>2934</v>
      </c>
      <c r="M161" s="28">
        <f t="shared" si="4"/>
        <v>0</v>
      </c>
      <c r="N161" s="28">
        <f t="shared" si="5"/>
        <v>0</v>
      </c>
    </row>
    <row r="162" spans="1:14" ht="20.100000000000001" hidden="1" customHeight="1" x14ac:dyDescent="0.25">
      <c r="A162" s="2">
        <v>159</v>
      </c>
      <c r="B162" s="3" t="s">
        <v>1553</v>
      </c>
      <c r="C162" s="3" t="s">
        <v>1570</v>
      </c>
      <c r="D162" s="3" t="s">
        <v>1570</v>
      </c>
      <c r="E162" s="3" t="s">
        <v>1404</v>
      </c>
      <c r="F162" s="4">
        <v>25179</v>
      </c>
      <c r="G162" s="2" t="s">
        <v>1441</v>
      </c>
      <c r="H162" s="2" t="s">
        <v>246</v>
      </c>
      <c r="I162" s="2" t="s">
        <v>247</v>
      </c>
      <c r="J162" s="2" t="s">
        <v>2831</v>
      </c>
      <c r="K162" s="2" t="s">
        <v>2935</v>
      </c>
      <c r="M162" s="28">
        <f t="shared" si="4"/>
        <v>0</v>
      </c>
      <c r="N162" s="28">
        <f t="shared" si="5"/>
        <v>0</v>
      </c>
    </row>
    <row r="163" spans="1:14" ht="20.100000000000001" hidden="1" customHeight="1" x14ac:dyDescent="0.25">
      <c r="A163" s="2">
        <v>160</v>
      </c>
      <c r="B163" s="3" t="s">
        <v>1553</v>
      </c>
      <c r="C163" s="3" t="s">
        <v>1571</v>
      </c>
      <c r="D163" s="3" t="s">
        <v>1571</v>
      </c>
      <c r="E163" s="3" t="s">
        <v>1404</v>
      </c>
      <c r="F163" s="4">
        <v>607878</v>
      </c>
      <c r="G163" s="2" t="s">
        <v>1441</v>
      </c>
      <c r="H163" s="2" t="s">
        <v>248</v>
      </c>
      <c r="I163" s="2" t="s">
        <v>249</v>
      </c>
      <c r="J163" s="2" t="s">
        <v>2831</v>
      </c>
      <c r="K163" s="2" t="s">
        <v>2936</v>
      </c>
      <c r="M163" s="28">
        <f t="shared" si="4"/>
        <v>0</v>
      </c>
      <c r="N163" s="28">
        <f t="shared" si="5"/>
        <v>0</v>
      </c>
    </row>
    <row r="164" spans="1:14" ht="20.100000000000001" hidden="1" customHeight="1" x14ac:dyDescent="0.25">
      <c r="A164" s="2">
        <v>161</v>
      </c>
      <c r="B164" s="3" t="s">
        <v>1553</v>
      </c>
      <c r="C164" s="3" t="s">
        <v>1572</v>
      </c>
      <c r="D164" s="3" t="s">
        <v>1572</v>
      </c>
      <c r="E164" s="3" t="s">
        <v>1404</v>
      </c>
      <c r="F164" s="4">
        <v>29209</v>
      </c>
      <c r="G164" s="2" t="s">
        <v>1441</v>
      </c>
      <c r="H164" s="2" t="s">
        <v>108</v>
      </c>
      <c r="I164" s="2" t="s">
        <v>250</v>
      </c>
      <c r="J164" s="2" t="s">
        <v>2831</v>
      </c>
      <c r="K164" s="2" t="s">
        <v>2937</v>
      </c>
      <c r="M164" s="28">
        <f t="shared" si="4"/>
        <v>0</v>
      </c>
      <c r="N164" s="28">
        <f t="shared" si="5"/>
        <v>0</v>
      </c>
    </row>
    <row r="165" spans="1:14" ht="20.100000000000001" hidden="1" customHeight="1" x14ac:dyDescent="0.25">
      <c r="A165" s="2">
        <v>162</v>
      </c>
      <c r="B165" s="3" t="s">
        <v>1553</v>
      </c>
      <c r="C165" s="3" t="s">
        <v>1573</v>
      </c>
      <c r="D165" s="3" t="s">
        <v>1573</v>
      </c>
      <c r="E165" s="3" t="s">
        <v>1404</v>
      </c>
      <c r="F165" s="4">
        <v>121858</v>
      </c>
      <c r="G165" s="2" t="s">
        <v>1409</v>
      </c>
      <c r="H165" s="2" t="s">
        <v>251</v>
      </c>
      <c r="I165" s="2" t="s">
        <v>252</v>
      </c>
      <c r="J165" s="2" t="s">
        <v>2831</v>
      </c>
      <c r="K165" s="2" t="s">
        <v>2938</v>
      </c>
      <c r="M165" s="28">
        <f t="shared" si="4"/>
        <v>0</v>
      </c>
      <c r="N165" s="28">
        <f t="shared" si="5"/>
        <v>0</v>
      </c>
    </row>
    <row r="166" spans="1:14" ht="20.100000000000001" hidden="1" customHeight="1" x14ac:dyDescent="0.25">
      <c r="A166" s="2">
        <v>163</v>
      </c>
      <c r="B166" s="3" t="s">
        <v>1553</v>
      </c>
      <c r="C166" s="3" t="s">
        <v>1574</v>
      </c>
      <c r="D166" s="3" t="s">
        <v>1574</v>
      </c>
      <c r="E166" s="3" t="s">
        <v>1404</v>
      </c>
      <c r="F166" s="4">
        <v>133961</v>
      </c>
      <c r="G166" s="2" t="s">
        <v>1441</v>
      </c>
      <c r="H166" s="2" t="s">
        <v>253</v>
      </c>
      <c r="I166" s="2" t="s">
        <v>6</v>
      </c>
      <c r="J166" s="2" t="s">
        <v>2831</v>
      </c>
      <c r="K166" s="2" t="s">
        <v>2939</v>
      </c>
      <c r="M166" s="28">
        <f t="shared" si="4"/>
        <v>0</v>
      </c>
      <c r="N166" s="28">
        <f t="shared" si="5"/>
        <v>0</v>
      </c>
    </row>
    <row r="167" spans="1:14" ht="20.100000000000001" hidden="1" customHeight="1" x14ac:dyDescent="0.25">
      <c r="A167" s="2">
        <v>164</v>
      </c>
      <c r="B167" s="3" t="s">
        <v>1553</v>
      </c>
      <c r="C167" s="3" t="s">
        <v>1575</v>
      </c>
      <c r="D167" s="3" t="s">
        <v>1575</v>
      </c>
      <c r="E167" s="3" t="s">
        <v>1404</v>
      </c>
      <c r="F167" s="4">
        <v>506950</v>
      </c>
      <c r="G167" s="2" t="s">
        <v>1441</v>
      </c>
      <c r="H167" s="2" t="s">
        <v>0</v>
      </c>
      <c r="I167" s="2" t="s">
        <v>254</v>
      </c>
      <c r="J167" s="2" t="s">
        <v>2831</v>
      </c>
      <c r="K167" s="2" t="s">
        <v>2940</v>
      </c>
      <c r="M167" s="28">
        <f t="shared" si="4"/>
        <v>0</v>
      </c>
      <c r="N167" s="28">
        <f t="shared" si="5"/>
        <v>0</v>
      </c>
    </row>
    <row r="168" spans="1:14" ht="20.100000000000001" hidden="1" customHeight="1" x14ac:dyDescent="0.25">
      <c r="A168" s="2">
        <v>165</v>
      </c>
      <c r="B168" s="3" t="s">
        <v>1553</v>
      </c>
      <c r="C168" s="3" t="s">
        <v>1576</v>
      </c>
      <c r="D168" s="3" t="s">
        <v>1576</v>
      </c>
      <c r="E168" s="3" t="s">
        <v>1404</v>
      </c>
      <c r="F168" s="4">
        <v>33729</v>
      </c>
      <c r="G168" s="2" t="s">
        <v>1441</v>
      </c>
      <c r="H168" s="2" t="s">
        <v>255</v>
      </c>
      <c r="I168" s="2" t="s">
        <v>256</v>
      </c>
      <c r="J168" s="2" t="s">
        <v>2831</v>
      </c>
      <c r="K168" s="2" t="s">
        <v>2941</v>
      </c>
      <c r="M168" s="28">
        <f t="shared" si="4"/>
        <v>0</v>
      </c>
      <c r="N168" s="28">
        <f t="shared" si="5"/>
        <v>0</v>
      </c>
    </row>
    <row r="169" spans="1:14" ht="20.100000000000001" hidden="1" customHeight="1" x14ac:dyDescent="0.25">
      <c r="A169" s="2">
        <v>166</v>
      </c>
      <c r="B169" s="3" t="s">
        <v>1553</v>
      </c>
      <c r="C169" s="3" t="s">
        <v>1577</v>
      </c>
      <c r="D169" s="3" t="s">
        <v>1577</v>
      </c>
      <c r="E169" s="3" t="s">
        <v>1404</v>
      </c>
      <c r="F169" s="4">
        <v>632286</v>
      </c>
      <c r="G169" s="2" t="s">
        <v>1407</v>
      </c>
      <c r="H169" s="2" t="s">
        <v>257</v>
      </c>
      <c r="I169" s="2" t="s">
        <v>258</v>
      </c>
      <c r="J169" s="2" t="s">
        <v>2831</v>
      </c>
      <c r="K169" s="2" t="s">
        <v>2942</v>
      </c>
      <c r="M169" s="28">
        <f t="shared" si="4"/>
        <v>0</v>
      </c>
      <c r="N169" s="28">
        <f t="shared" si="5"/>
        <v>0</v>
      </c>
    </row>
    <row r="170" spans="1:14" ht="20.100000000000001" hidden="1" customHeight="1" x14ac:dyDescent="0.25">
      <c r="A170" s="2">
        <v>167</v>
      </c>
      <c r="B170" s="3" t="s">
        <v>1578</v>
      </c>
      <c r="C170" s="3" t="s">
        <v>1579</v>
      </c>
      <c r="D170" s="3" t="s">
        <v>1579</v>
      </c>
      <c r="E170" s="3" t="s">
        <v>1404</v>
      </c>
      <c r="F170" s="4">
        <v>11088</v>
      </c>
      <c r="G170" s="2" t="s">
        <v>1441</v>
      </c>
      <c r="H170" s="2" t="s">
        <v>259</v>
      </c>
      <c r="I170" s="2" t="s">
        <v>260</v>
      </c>
      <c r="J170" s="2" t="s">
        <v>2852</v>
      </c>
      <c r="K170" s="2" t="s">
        <v>2943</v>
      </c>
      <c r="M170" s="28">
        <f t="shared" si="4"/>
        <v>0</v>
      </c>
      <c r="N170" s="28">
        <f t="shared" si="5"/>
        <v>0</v>
      </c>
    </row>
    <row r="171" spans="1:14" ht="20.100000000000001" hidden="1" customHeight="1" x14ac:dyDescent="0.25">
      <c r="A171" s="2">
        <v>168</v>
      </c>
      <c r="B171" s="3" t="s">
        <v>1578</v>
      </c>
      <c r="C171" s="3" t="s">
        <v>1580</v>
      </c>
      <c r="D171" s="3" t="s">
        <v>1580</v>
      </c>
      <c r="E171" s="3" t="s">
        <v>1404</v>
      </c>
      <c r="F171" s="4">
        <v>68496</v>
      </c>
      <c r="G171" s="2" t="s">
        <v>1441</v>
      </c>
      <c r="H171" s="2" t="s">
        <v>262</v>
      </c>
      <c r="I171" s="2" t="s">
        <v>126</v>
      </c>
      <c r="J171" s="2" t="s">
        <v>2852</v>
      </c>
      <c r="K171" s="2" t="s">
        <v>2944</v>
      </c>
      <c r="M171" s="28">
        <f t="shared" si="4"/>
        <v>0</v>
      </c>
      <c r="N171" s="28">
        <f t="shared" si="5"/>
        <v>0</v>
      </c>
    </row>
    <row r="172" spans="1:14" ht="20.100000000000001" hidden="1" customHeight="1" x14ac:dyDescent="0.25">
      <c r="A172" s="2">
        <v>169</v>
      </c>
      <c r="B172" s="3" t="s">
        <v>1578</v>
      </c>
      <c r="C172" s="3" t="s">
        <v>1581</v>
      </c>
      <c r="D172" s="3" t="s">
        <v>1581</v>
      </c>
      <c r="E172" s="3" t="s">
        <v>1404</v>
      </c>
      <c r="F172" s="4">
        <v>291643</v>
      </c>
      <c r="G172" s="2" t="s">
        <v>1409</v>
      </c>
      <c r="H172" s="2" t="s">
        <v>263</v>
      </c>
      <c r="I172" s="2" t="s">
        <v>264</v>
      </c>
      <c r="J172" s="2" t="s">
        <v>2852</v>
      </c>
      <c r="K172" s="2" t="s">
        <v>2945</v>
      </c>
      <c r="M172" s="28">
        <f t="shared" si="4"/>
        <v>0</v>
      </c>
      <c r="N172" s="28">
        <f t="shared" si="5"/>
        <v>0</v>
      </c>
    </row>
    <row r="173" spans="1:14" ht="20.100000000000001" hidden="1" customHeight="1" x14ac:dyDescent="0.25">
      <c r="A173" s="2">
        <v>170</v>
      </c>
      <c r="B173" s="3" t="s">
        <v>1578</v>
      </c>
      <c r="C173" s="3" t="s">
        <v>1578</v>
      </c>
      <c r="D173" s="3" t="s">
        <v>1578</v>
      </c>
      <c r="E173" s="3" t="s">
        <v>2750</v>
      </c>
      <c r="F173" s="4">
        <v>2288456</v>
      </c>
      <c r="G173" s="2" t="s">
        <v>1441</v>
      </c>
      <c r="H173" s="2" t="s">
        <v>2770</v>
      </c>
      <c r="I173" s="2" t="s">
        <v>2769</v>
      </c>
      <c r="J173" s="2" t="s">
        <v>2852</v>
      </c>
      <c r="K173" s="2" t="s">
        <v>2876</v>
      </c>
      <c r="M173" s="28">
        <f t="shared" si="4"/>
        <v>0</v>
      </c>
      <c r="N173" s="28">
        <f t="shared" si="5"/>
        <v>0</v>
      </c>
    </row>
    <row r="174" spans="1:14" ht="20.100000000000001" hidden="1" customHeight="1" x14ac:dyDescent="0.25">
      <c r="A174" s="2">
        <v>171</v>
      </c>
      <c r="B174" s="3" t="s">
        <v>1578</v>
      </c>
      <c r="C174" s="3" t="s">
        <v>1582</v>
      </c>
      <c r="D174" s="3" t="s">
        <v>1582</v>
      </c>
      <c r="E174" s="3" t="s">
        <v>1404</v>
      </c>
      <c r="F174" s="4">
        <v>26180</v>
      </c>
      <c r="G174" s="2" t="s">
        <v>1441</v>
      </c>
      <c r="H174" s="2" t="s">
        <v>265</v>
      </c>
      <c r="I174" s="2" t="s">
        <v>266</v>
      </c>
      <c r="J174" s="2" t="s">
        <v>2852</v>
      </c>
      <c r="K174" s="2" t="s">
        <v>2946</v>
      </c>
      <c r="M174" s="28">
        <f t="shared" si="4"/>
        <v>0</v>
      </c>
      <c r="N174" s="28">
        <f t="shared" si="5"/>
        <v>0</v>
      </c>
    </row>
    <row r="175" spans="1:14" ht="20.100000000000001" hidden="1" customHeight="1" x14ac:dyDescent="0.25">
      <c r="A175" s="2">
        <v>172</v>
      </c>
      <c r="B175" s="3" t="s">
        <v>1578</v>
      </c>
      <c r="C175" s="3" t="s">
        <v>1583</v>
      </c>
      <c r="D175" s="3" t="s">
        <v>1583</v>
      </c>
      <c r="E175" s="3" t="s">
        <v>1404</v>
      </c>
      <c r="F175" s="4">
        <v>55462</v>
      </c>
      <c r="G175" s="2" t="s">
        <v>1407</v>
      </c>
      <c r="H175" s="2" t="s">
        <v>267</v>
      </c>
      <c r="I175" s="2" t="s">
        <v>268</v>
      </c>
      <c r="J175" s="2" t="s">
        <v>2852</v>
      </c>
      <c r="K175" s="2" t="s">
        <v>2947</v>
      </c>
      <c r="M175" s="28">
        <f t="shared" si="4"/>
        <v>0</v>
      </c>
      <c r="N175" s="28">
        <f t="shared" si="5"/>
        <v>0</v>
      </c>
    </row>
    <row r="176" spans="1:14" ht="20.100000000000001" hidden="1" customHeight="1" x14ac:dyDescent="0.25">
      <c r="A176" s="2">
        <v>173</v>
      </c>
      <c r="B176" s="3" t="s">
        <v>1578</v>
      </c>
      <c r="C176" s="3" t="s">
        <v>1584</v>
      </c>
      <c r="D176" s="3" t="s">
        <v>1584</v>
      </c>
      <c r="E176" s="3" t="s">
        <v>1404</v>
      </c>
      <c r="F176" s="4">
        <v>38515</v>
      </c>
      <c r="G176" s="2" t="s">
        <v>1441</v>
      </c>
      <c r="H176" s="2" t="s">
        <v>269</v>
      </c>
      <c r="I176" s="2" t="s">
        <v>270</v>
      </c>
      <c r="J176" s="2" t="s">
        <v>2852</v>
      </c>
      <c r="K176" s="2" t="s">
        <v>2948</v>
      </c>
      <c r="M176" s="28">
        <f t="shared" si="4"/>
        <v>0</v>
      </c>
      <c r="N176" s="28">
        <f t="shared" si="5"/>
        <v>0</v>
      </c>
    </row>
    <row r="177" spans="1:14" ht="20.100000000000001" hidden="1" customHeight="1" x14ac:dyDescent="0.25">
      <c r="A177" s="2">
        <v>174</v>
      </c>
      <c r="B177" s="3" t="s">
        <v>1578</v>
      </c>
      <c r="C177" s="3" t="s">
        <v>1585</v>
      </c>
      <c r="D177" s="3" t="s">
        <v>1585</v>
      </c>
      <c r="E177" s="3" t="s">
        <v>1404</v>
      </c>
      <c r="F177" s="4">
        <v>46817</v>
      </c>
      <c r="G177" s="2" t="s">
        <v>1409</v>
      </c>
      <c r="H177" s="2" t="s">
        <v>271</v>
      </c>
      <c r="I177" s="2" t="s">
        <v>272</v>
      </c>
      <c r="J177" s="2" t="s">
        <v>2852</v>
      </c>
      <c r="K177" s="2" t="s">
        <v>2949</v>
      </c>
      <c r="M177" s="28">
        <f t="shared" si="4"/>
        <v>0</v>
      </c>
      <c r="N177" s="28">
        <f t="shared" si="5"/>
        <v>0</v>
      </c>
    </row>
    <row r="178" spans="1:14" ht="20.100000000000001" hidden="1" customHeight="1" x14ac:dyDescent="0.25">
      <c r="A178" s="2">
        <v>175</v>
      </c>
      <c r="B178" s="3" t="s">
        <v>1578</v>
      </c>
      <c r="C178" s="3" t="s">
        <v>1586</v>
      </c>
      <c r="D178" s="3" t="s">
        <v>1586</v>
      </c>
      <c r="E178" s="3" t="s">
        <v>1404</v>
      </c>
      <c r="F178" s="4">
        <v>48866</v>
      </c>
      <c r="G178" s="2" t="s">
        <v>1441</v>
      </c>
      <c r="H178" s="2" t="s">
        <v>273</v>
      </c>
      <c r="I178" s="2" t="s">
        <v>193</v>
      </c>
      <c r="J178" s="2" t="s">
        <v>2852</v>
      </c>
      <c r="K178" s="2" t="s">
        <v>2950</v>
      </c>
      <c r="M178" s="28">
        <f t="shared" si="4"/>
        <v>0</v>
      </c>
      <c r="N178" s="28">
        <f t="shared" si="5"/>
        <v>0</v>
      </c>
    </row>
    <row r="179" spans="1:14" ht="20.100000000000001" hidden="1" customHeight="1" x14ac:dyDescent="0.25">
      <c r="A179" s="2">
        <v>176</v>
      </c>
      <c r="B179" s="3" t="s">
        <v>1578</v>
      </c>
      <c r="C179" s="3" t="s">
        <v>1587</v>
      </c>
      <c r="D179" s="3" t="s">
        <v>1587</v>
      </c>
      <c r="E179" s="3" t="s">
        <v>1404</v>
      </c>
      <c r="F179" s="4">
        <v>7583</v>
      </c>
      <c r="G179" s="2" t="s">
        <v>1441</v>
      </c>
      <c r="H179" s="2" t="s">
        <v>41</v>
      </c>
      <c r="I179" s="2" t="s">
        <v>274</v>
      </c>
      <c r="J179" s="2" t="s">
        <v>2852</v>
      </c>
      <c r="K179" s="2" t="s">
        <v>2951</v>
      </c>
      <c r="M179" s="28">
        <f t="shared" si="4"/>
        <v>0</v>
      </c>
      <c r="N179" s="28">
        <f t="shared" si="5"/>
        <v>0</v>
      </c>
    </row>
    <row r="180" spans="1:14" ht="20.100000000000001" hidden="1" customHeight="1" x14ac:dyDescent="0.25">
      <c r="A180" s="2">
        <v>177</v>
      </c>
      <c r="B180" s="3" t="s">
        <v>1578</v>
      </c>
      <c r="C180" s="3" t="s">
        <v>1588</v>
      </c>
      <c r="D180" s="3" t="s">
        <v>1588</v>
      </c>
      <c r="E180" s="3" t="s">
        <v>1404</v>
      </c>
      <c r="F180" s="4">
        <v>2761</v>
      </c>
      <c r="G180" s="2" t="s">
        <v>1407</v>
      </c>
      <c r="H180" s="2" t="s">
        <v>275</v>
      </c>
      <c r="I180" s="2" t="s">
        <v>276</v>
      </c>
      <c r="J180" s="2" t="s">
        <v>2852</v>
      </c>
      <c r="K180" s="2" t="s">
        <v>2952</v>
      </c>
      <c r="M180" s="28">
        <f t="shared" si="4"/>
        <v>0</v>
      </c>
      <c r="N180" s="28">
        <f t="shared" si="5"/>
        <v>0</v>
      </c>
    </row>
    <row r="181" spans="1:14" ht="20.100000000000001" hidden="1" customHeight="1" x14ac:dyDescent="0.25">
      <c r="A181" s="2">
        <v>178</v>
      </c>
      <c r="B181" s="3" t="s">
        <v>1578</v>
      </c>
      <c r="C181" s="3" t="s">
        <v>1589</v>
      </c>
      <c r="D181" s="3" t="s">
        <v>1589</v>
      </c>
      <c r="E181" s="3" t="s">
        <v>1404</v>
      </c>
      <c r="F181" s="4">
        <v>56386</v>
      </c>
      <c r="G181" s="2" t="s">
        <v>1441</v>
      </c>
      <c r="H181" s="2" t="s">
        <v>262</v>
      </c>
      <c r="I181" s="2" t="s">
        <v>277</v>
      </c>
      <c r="J181" s="2" t="s">
        <v>2852</v>
      </c>
      <c r="K181" s="2" t="s">
        <v>2953</v>
      </c>
      <c r="M181" s="28">
        <f t="shared" si="4"/>
        <v>0</v>
      </c>
      <c r="N181" s="28">
        <f t="shared" si="5"/>
        <v>0</v>
      </c>
    </row>
    <row r="182" spans="1:14" ht="20.100000000000001" hidden="1" customHeight="1" x14ac:dyDescent="0.25">
      <c r="A182" s="2">
        <v>179</v>
      </c>
      <c r="B182" s="3" t="s">
        <v>1578</v>
      </c>
      <c r="C182" s="3" t="s">
        <v>1590</v>
      </c>
      <c r="D182" s="3" t="s">
        <v>1590</v>
      </c>
      <c r="E182" s="3" t="s">
        <v>1404</v>
      </c>
      <c r="F182" s="4">
        <v>42796</v>
      </c>
      <c r="G182" s="2" t="s">
        <v>1409</v>
      </c>
      <c r="H182" s="2" t="s">
        <v>0</v>
      </c>
      <c r="I182" s="2" t="s">
        <v>278</v>
      </c>
      <c r="J182" s="2" t="s">
        <v>2852</v>
      </c>
      <c r="K182" s="2" t="s">
        <v>2954</v>
      </c>
      <c r="M182" s="28">
        <f t="shared" si="4"/>
        <v>0</v>
      </c>
      <c r="N182" s="28">
        <f t="shared" si="5"/>
        <v>0</v>
      </c>
    </row>
    <row r="183" spans="1:14" ht="20.100000000000001" hidden="1" customHeight="1" x14ac:dyDescent="0.25">
      <c r="A183" s="2">
        <v>180</v>
      </c>
      <c r="B183" s="3" t="s">
        <v>1578</v>
      </c>
      <c r="C183" s="3" t="s">
        <v>1591</v>
      </c>
      <c r="D183" s="3" t="s">
        <v>1591</v>
      </c>
      <c r="E183" s="3" t="s">
        <v>1404</v>
      </c>
      <c r="F183" s="4">
        <v>497242</v>
      </c>
      <c r="G183" s="2" t="s">
        <v>1441</v>
      </c>
      <c r="H183" s="2" t="s">
        <v>279</v>
      </c>
      <c r="I183" s="2" t="s">
        <v>280</v>
      </c>
      <c r="J183" s="2" t="s">
        <v>2852</v>
      </c>
      <c r="K183" s="2" t="s">
        <v>2955</v>
      </c>
      <c r="M183" s="28">
        <f t="shared" si="4"/>
        <v>0</v>
      </c>
      <c r="N183" s="28">
        <f t="shared" si="5"/>
        <v>0</v>
      </c>
    </row>
    <row r="184" spans="1:14" ht="20.100000000000001" hidden="1" customHeight="1" x14ac:dyDescent="0.25">
      <c r="A184" s="2">
        <v>181</v>
      </c>
      <c r="B184" s="3" t="s">
        <v>1578</v>
      </c>
      <c r="C184" s="3" t="s">
        <v>1592</v>
      </c>
      <c r="D184" s="3" t="s">
        <v>1592</v>
      </c>
      <c r="E184" s="3" t="s">
        <v>1404</v>
      </c>
      <c r="F184" s="4">
        <v>154920</v>
      </c>
      <c r="G184" s="2" t="s">
        <v>1407</v>
      </c>
      <c r="H184" s="2" t="s">
        <v>246</v>
      </c>
      <c r="I184" s="2" t="s">
        <v>281</v>
      </c>
      <c r="J184" s="2" t="s">
        <v>2852</v>
      </c>
      <c r="K184" s="2" t="s">
        <v>2956</v>
      </c>
      <c r="M184" s="28">
        <f t="shared" si="4"/>
        <v>0</v>
      </c>
      <c r="N184" s="28">
        <f t="shared" si="5"/>
        <v>0</v>
      </c>
    </row>
    <row r="185" spans="1:14" ht="20.100000000000001" hidden="1" customHeight="1" x14ac:dyDescent="0.25">
      <c r="A185" s="2">
        <v>182</v>
      </c>
      <c r="B185" s="3" t="s">
        <v>1578</v>
      </c>
      <c r="C185" s="3" t="s">
        <v>1593</v>
      </c>
      <c r="D185" s="3" t="s">
        <v>1593</v>
      </c>
      <c r="E185" s="3" t="s">
        <v>1404</v>
      </c>
      <c r="F185" s="4">
        <v>52746</v>
      </c>
      <c r="G185" s="2" t="s">
        <v>1409</v>
      </c>
      <c r="H185" s="2" t="s">
        <v>34</v>
      </c>
      <c r="I185" s="2" t="s">
        <v>282</v>
      </c>
      <c r="J185" s="2" t="s">
        <v>2852</v>
      </c>
      <c r="K185" s="2" t="s">
        <v>2957</v>
      </c>
      <c r="M185" s="28">
        <f t="shared" si="4"/>
        <v>0</v>
      </c>
      <c r="N185" s="28">
        <f t="shared" si="5"/>
        <v>0</v>
      </c>
    </row>
    <row r="186" spans="1:14" ht="20.100000000000001" hidden="1" customHeight="1" x14ac:dyDescent="0.25">
      <c r="A186" s="2">
        <v>183</v>
      </c>
      <c r="B186" s="3" t="s">
        <v>1578</v>
      </c>
      <c r="C186" s="3" t="s">
        <v>1594</v>
      </c>
      <c r="D186" s="3" t="s">
        <v>1594</v>
      </c>
      <c r="E186" s="3" t="s">
        <v>1404</v>
      </c>
      <c r="F186" s="4">
        <v>67135</v>
      </c>
      <c r="G186" s="2" t="s">
        <v>1441</v>
      </c>
      <c r="H186" s="2" t="s">
        <v>283</v>
      </c>
      <c r="I186" s="2" t="s">
        <v>57</v>
      </c>
      <c r="J186" s="2" t="s">
        <v>2852</v>
      </c>
      <c r="K186" s="2" t="s">
        <v>2958</v>
      </c>
      <c r="M186" s="28">
        <f t="shared" si="4"/>
        <v>0</v>
      </c>
      <c r="N186" s="28">
        <f t="shared" si="5"/>
        <v>0</v>
      </c>
    </row>
    <row r="187" spans="1:14" ht="20.100000000000001" hidden="1" customHeight="1" x14ac:dyDescent="0.25">
      <c r="A187" s="2">
        <v>184</v>
      </c>
      <c r="B187" s="3" t="s">
        <v>1578</v>
      </c>
      <c r="C187" s="3" t="s">
        <v>1595</v>
      </c>
      <c r="D187" s="3" t="s">
        <v>1595</v>
      </c>
      <c r="E187" s="3" t="s">
        <v>1404</v>
      </c>
      <c r="F187" s="4">
        <v>222419</v>
      </c>
      <c r="G187" s="2" t="s">
        <v>1407</v>
      </c>
      <c r="H187" s="2" t="s">
        <v>284</v>
      </c>
      <c r="I187" s="2" t="s">
        <v>285</v>
      </c>
      <c r="J187" s="2" t="s">
        <v>2852</v>
      </c>
      <c r="K187" s="2" t="s">
        <v>2959</v>
      </c>
      <c r="M187" s="28">
        <f t="shared" si="4"/>
        <v>0</v>
      </c>
      <c r="N187" s="28">
        <f t="shared" si="5"/>
        <v>0</v>
      </c>
    </row>
    <row r="188" spans="1:14" ht="20.100000000000001" hidden="1" customHeight="1" x14ac:dyDescent="0.25">
      <c r="A188" s="2">
        <v>185</v>
      </c>
      <c r="B188" s="3" t="s">
        <v>1578</v>
      </c>
      <c r="C188" s="3" t="s">
        <v>1596</v>
      </c>
      <c r="D188" s="3" t="s">
        <v>1596</v>
      </c>
      <c r="E188" s="3" t="s">
        <v>1404</v>
      </c>
      <c r="F188" s="4">
        <v>477290</v>
      </c>
      <c r="G188" s="2" t="s">
        <v>1407</v>
      </c>
      <c r="H188" s="2" t="s">
        <v>269</v>
      </c>
      <c r="I188" s="2" t="s">
        <v>260</v>
      </c>
      <c r="J188" s="2" t="s">
        <v>2852</v>
      </c>
      <c r="K188" s="2" t="s">
        <v>2960</v>
      </c>
      <c r="M188" s="28">
        <f t="shared" si="4"/>
        <v>0</v>
      </c>
      <c r="N188" s="28">
        <f t="shared" si="5"/>
        <v>0</v>
      </c>
    </row>
    <row r="189" spans="1:14" ht="20.100000000000001" hidden="1" customHeight="1" x14ac:dyDescent="0.25">
      <c r="A189" s="2">
        <v>186</v>
      </c>
      <c r="B189" s="3" t="s">
        <v>1578</v>
      </c>
      <c r="C189" s="3" t="s">
        <v>1597</v>
      </c>
      <c r="D189" s="3" t="s">
        <v>1597</v>
      </c>
      <c r="E189" s="3" t="s">
        <v>1404</v>
      </c>
      <c r="F189" s="4">
        <v>120111</v>
      </c>
      <c r="G189" s="2" t="s">
        <v>1441</v>
      </c>
      <c r="H189" s="2" t="s">
        <v>58</v>
      </c>
      <c r="I189" s="2" t="s">
        <v>286</v>
      </c>
      <c r="J189" s="2" t="s">
        <v>2852</v>
      </c>
      <c r="K189" s="2" t="s">
        <v>2961</v>
      </c>
      <c r="M189" s="28">
        <f t="shared" si="4"/>
        <v>0</v>
      </c>
      <c r="N189" s="28">
        <f t="shared" si="5"/>
        <v>0</v>
      </c>
    </row>
    <row r="190" spans="1:14" ht="20.100000000000001" hidden="1" customHeight="1" x14ac:dyDescent="0.25">
      <c r="A190" s="2">
        <v>187</v>
      </c>
      <c r="B190" s="3" t="s">
        <v>1598</v>
      </c>
      <c r="C190" s="3" t="s">
        <v>1599</v>
      </c>
      <c r="D190" s="3" t="s">
        <v>1599</v>
      </c>
      <c r="E190" s="3" t="s">
        <v>1423</v>
      </c>
      <c r="F190" s="4">
        <v>2660</v>
      </c>
      <c r="G190" s="2" t="s">
        <v>1441</v>
      </c>
      <c r="H190" s="2" t="s">
        <v>288</v>
      </c>
      <c r="I190" s="2" t="s">
        <v>289</v>
      </c>
      <c r="J190" s="2" t="s">
        <v>2844</v>
      </c>
      <c r="K190" s="2" t="s">
        <v>3513</v>
      </c>
      <c r="M190" s="28">
        <f t="shared" si="4"/>
        <v>0</v>
      </c>
      <c r="N190" s="28">
        <f t="shared" si="5"/>
        <v>0</v>
      </c>
    </row>
    <row r="191" spans="1:14" ht="20.100000000000001" hidden="1" customHeight="1" x14ac:dyDescent="0.25">
      <c r="A191" s="2">
        <v>188</v>
      </c>
      <c r="B191" s="3" t="s">
        <v>1598</v>
      </c>
      <c r="C191" s="3" t="s">
        <v>1601</v>
      </c>
      <c r="D191" s="3" t="s">
        <v>1601</v>
      </c>
      <c r="E191" s="3" t="s">
        <v>1423</v>
      </c>
      <c r="F191" s="4">
        <v>3094</v>
      </c>
      <c r="G191" s="2" t="s">
        <v>1407</v>
      </c>
      <c r="H191" s="2" t="s">
        <v>290</v>
      </c>
      <c r="I191" s="2" t="s">
        <v>291</v>
      </c>
      <c r="J191" s="2" t="s">
        <v>2844</v>
      </c>
      <c r="K191" s="2" t="s">
        <v>3514</v>
      </c>
      <c r="M191" s="28">
        <f t="shared" si="4"/>
        <v>0</v>
      </c>
      <c r="N191" s="28">
        <f t="shared" si="5"/>
        <v>0</v>
      </c>
    </row>
    <row r="192" spans="1:14" ht="20.100000000000001" hidden="1" customHeight="1" x14ac:dyDescent="0.25">
      <c r="A192" s="2">
        <v>189</v>
      </c>
      <c r="B192" s="3" t="s">
        <v>1598</v>
      </c>
      <c r="C192" s="3" t="s">
        <v>1602</v>
      </c>
      <c r="D192" s="3" t="s">
        <v>1602</v>
      </c>
      <c r="E192" s="3" t="s">
        <v>1423</v>
      </c>
      <c r="F192" s="4">
        <v>6033</v>
      </c>
      <c r="G192" s="2" t="s">
        <v>1441</v>
      </c>
      <c r="H192" s="2" t="s">
        <v>292</v>
      </c>
      <c r="I192" s="2" t="s">
        <v>293</v>
      </c>
      <c r="J192" s="2" t="s">
        <v>2844</v>
      </c>
      <c r="K192" s="2" t="s">
        <v>3515</v>
      </c>
      <c r="M192" s="28">
        <f t="shared" si="4"/>
        <v>0</v>
      </c>
      <c r="N192" s="28">
        <f t="shared" si="5"/>
        <v>0</v>
      </c>
    </row>
    <row r="193" spans="1:14" ht="20.100000000000001" hidden="1" customHeight="1" x14ac:dyDescent="0.25">
      <c r="A193" s="2">
        <v>190</v>
      </c>
      <c r="B193" s="3" t="s">
        <v>1598</v>
      </c>
      <c r="C193" s="3" t="s">
        <v>1602</v>
      </c>
      <c r="D193" s="3" t="s">
        <v>4251</v>
      </c>
      <c r="E193" s="3" t="s">
        <v>1425</v>
      </c>
      <c r="F193" s="4">
        <v>2136</v>
      </c>
      <c r="G193" s="2" t="s">
        <v>4252</v>
      </c>
      <c r="H193" s="2"/>
      <c r="I193" s="2"/>
      <c r="J193" s="2" t="s">
        <v>2844</v>
      </c>
      <c r="K193" s="2"/>
      <c r="M193" s="28">
        <f t="shared" si="4"/>
        <v>0</v>
      </c>
      <c r="N193" s="28">
        <f t="shared" si="5"/>
        <v>0</v>
      </c>
    </row>
    <row r="194" spans="1:14" ht="20.100000000000001" hidden="1" customHeight="1" x14ac:dyDescent="0.25">
      <c r="A194" s="2">
        <v>191</v>
      </c>
      <c r="B194" s="3" t="s">
        <v>1598</v>
      </c>
      <c r="C194" s="3" t="s">
        <v>1603</v>
      </c>
      <c r="D194" s="3" t="s">
        <v>1603</v>
      </c>
      <c r="E194" s="3" t="s">
        <v>1423</v>
      </c>
      <c r="F194" s="4">
        <v>3033</v>
      </c>
      <c r="G194" s="2" t="s">
        <v>1407</v>
      </c>
      <c r="H194" s="2" t="s">
        <v>92</v>
      </c>
      <c r="I194" s="2" t="s">
        <v>294</v>
      </c>
      <c r="J194" s="2" t="s">
        <v>2844</v>
      </c>
      <c r="K194" s="2" t="s">
        <v>3516</v>
      </c>
      <c r="M194" s="28">
        <f t="shared" si="4"/>
        <v>0</v>
      </c>
      <c r="N194" s="28">
        <f t="shared" si="5"/>
        <v>0</v>
      </c>
    </row>
    <row r="195" spans="1:14" ht="20.100000000000001" hidden="1" customHeight="1" x14ac:dyDescent="0.25">
      <c r="A195" s="2">
        <v>192</v>
      </c>
      <c r="B195" s="3" t="s">
        <v>1598</v>
      </c>
      <c r="C195" s="3" t="s">
        <v>1431</v>
      </c>
      <c r="D195" s="3" t="s">
        <v>1598</v>
      </c>
      <c r="E195" s="3" t="s">
        <v>1443</v>
      </c>
      <c r="F195" s="4">
        <v>19777</v>
      </c>
      <c r="G195" s="2" t="s">
        <v>1441</v>
      </c>
      <c r="H195" s="2" t="s">
        <v>204</v>
      </c>
      <c r="I195" s="2" t="s">
        <v>287</v>
      </c>
      <c r="J195" s="2" t="s">
        <v>2844</v>
      </c>
      <c r="K195" s="2" t="s">
        <v>3423</v>
      </c>
      <c r="M195" s="28">
        <f t="shared" si="4"/>
        <v>0</v>
      </c>
      <c r="N195" s="28">
        <f t="shared" si="5"/>
        <v>0</v>
      </c>
    </row>
    <row r="196" spans="1:14" ht="20.100000000000001" hidden="1" customHeight="1" x14ac:dyDescent="0.25">
      <c r="A196" s="2">
        <v>193</v>
      </c>
      <c r="B196" s="3" t="s">
        <v>1598</v>
      </c>
      <c r="C196" s="3" t="s">
        <v>1604</v>
      </c>
      <c r="D196" s="3" t="s">
        <v>1604</v>
      </c>
      <c r="E196" s="3" t="s">
        <v>1423</v>
      </c>
      <c r="F196" s="4">
        <v>1985</v>
      </c>
      <c r="G196" s="2" t="s">
        <v>1441</v>
      </c>
      <c r="H196" s="2" t="s">
        <v>295</v>
      </c>
      <c r="I196" s="2" t="s">
        <v>296</v>
      </c>
      <c r="J196" s="2" t="s">
        <v>2844</v>
      </c>
      <c r="K196" s="2" t="s">
        <v>3517</v>
      </c>
      <c r="M196" s="28">
        <f t="shared" si="4"/>
        <v>0</v>
      </c>
      <c r="N196" s="28">
        <f t="shared" si="5"/>
        <v>0</v>
      </c>
    </row>
    <row r="197" spans="1:14" ht="20.100000000000001" hidden="1" customHeight="1" x14ac:dyDescent="0.25">
      <c r="A197" s="2">
        <v>194</v>
      </c>
      <c r="B197" s="3" t="s">
        <v>1605</v>
      </c>
      <c r="C197" s="3" t="s">
        <v>1606</v>
      </c>
      <c r="D197" s="3" t="s">
        <v>1606</v>
      </c>
      <c r="E197" s="3" t="s">
        <v>1423</v>
      </c>
      <c r="F197" s="4">
        <v>5803</v>
      </c>
      <c r="G197" s="2" t="s">
        <v>1407</v>
      </c>
      <c r="H197" s="2" t="s">
        <v>240</v>
      </c>
      <c r="I197" s="2" t="s">
        <v>297</v>
      </c>
      <c r="J197" s="2" t="s">
        <v>2811</v>
      </c>
      <c r="K197" s="2" t="s">
        <v>3518</v>
      </c>
      <c r="M197" s="28">
        <f t="shared" ref="M197:M260" si="6">IF(AND(F197&gt;=M$2,F197&lt;=N$2),1,0)</f>
        <v>0</v>
      </c>
      <c r="N197" s="28">
        <f t="shared" ref="N197:N260" si="7">IF(AND(F197&gt;=M$2,F197&lt;=N$2),1,0)</f>
        <v>0</v>
      </c>
    </row>
    <row r="198" spans="1:14" ht="20.100000000000001" hidden="1" customHeight="1" x14ac:dyDescent="0.25">
      <c r="A198" s="2">
        <v>195</v>
      </c>
      <c r="B198" s="3" t="s">
        <v>1605</v>
      </c>
      <c r="C198" s="3" t="s">
        <v>1607</v>
      </c>
      <c r="D198" s="3" t="s">
        <v>1607</v>
      </c>
      <c r="E198" s="3" t="s">
        <v>1423</v>
      </c>
      <c r="F198" s="4">
        <v>16504</v>
      </c>
      <c r="G198" s="2" t="s">
        <v>1441</v>
      </c>
      <c r="H198" s="2" t="s">
        <v>298</v>
      </c>
      <c r="I198" s="2" t="s">
        <v>299</v>
      </c>
      <c r="J198" s="2" t="s">
        <v>2811</v>
      </c>
      <c r="K198" s="2" t="s">
        <v>3519</v>
      </c>
      <c r="M198" s="28">
        <f t="shared" si="6"/>
        <v>0</v>
      </c>
      <c r="N198" s="28">
        <f t="shared" si="7"/>
        <v>0</v>
      </c>
    </row>
    <row r="199" spans="1:14" ht="20.100000000000001" hidden="1" customHeight="1" x14ac:dyDescent="0.25">
      <c r="A199" s="2">
        <v>196</v>
      </c>
      <c r="B199" s="3" t="s">
        <v>1605</v>
      </c>
      <c r="C199" s="3" t="s">
        <v>1608</v>
      </c>
      <c r="D199" s="3" t="s">
        <v>1608</v>
      </c>
      <c r="E199" s="3" t="s">
        <v>1423</v>
      </c>
      <c r="F199" s="4">
        <v>10864</v>
      </c>
      <c r="G199" s="2" t="s">
        <v>1441</v>
      </c>
      <c r="H199" s="2" t="s">
        <v>13</v>
      </c>
      <c r="I199" s="2" t="s">
        <v>301</v>
      </c>
      <c r="J199" s="2" t="s">
        <v>2811</v>
      </c>
      <c r="K199" s="2" t="s">
        <v>3520</v>
      </c>
      <c r="M199" s="28">
        <f t="shared" si="6"/>
        <v>0</v>
      </c>
      <c r="N199" s="28">
        <f t="shared" si="7"/>
        <v>0</v>
      </c>
    </row>
    <row r="200" spans="1:14" ht="20.100000000000001" hidden="1" customHeight="1" x14ac:dyDescent="0.25">
      <c r="A200" s="2">
        <v>197</v>
      </c>
      <c r="B200" s="3" t="s">
        <v>1605</v>
      </c>
      <c r="C200" s="3" t="s">
        <v>1609</v>
      </c>
      <c r="D200" s="3" t="s">
        <v>1609</v>
      </c>
      <c r="E200" s="3" t="s">
        <v>1423</v>
      </c>
      <c r="F200" s="4">
        <v>19748</v>
      </c>
      <c r="G200" s="2" t="s">
        <v>1441</v>
      </c>
      <c r="H200" s="2" t="s">
        <v>202</v>
      </c>
      <c r="I200" s="2" t="s">
        <v>186</v>
      </c>
      <c r="J200" s="2" t="s">
        <v>2811</v>
      </c>
      <c r="K200" s="2" t="s">
        <v>3521</v>
      </c>
      <c r="M200" s="28">
        <f t="shared" si="6"/>
        <v>0</v>
      </c>
      <c r="N200" s="28">
        <f t="shared" si="7"/>
        <v>0</v>
      </c>
    </row>
    <row r="201" spans="1:14" ht="20.100000000000001" hidden="1" customHeight="1" x14ac:dyDescent="0.25">
      <c r="A201" s="2">
        <v>198</v>
      </c>
      <c r="B201" s="3" t="s">
        <v>1605</v>
      </c>
      <c r="C201" s="3" t="s">
        <v>1609</v>
      </c>
      <c r="D201" s="3" t="s">
        <v>1610</v>
      </c>
      <c r="E201" s="3" t="s">
        <v>1425</v>
      </c>
      <c r="F201" s="4">
        <v>5176</v>
      </c>
      <c r="G201" s="2" t="s">
        <v>1407</v>
      </c>
      <c r="H201" s="2" t="s">
        <v>171</v>
      </c>
      <c r="I201" s="2" t="s">
        <v>302</v>
      </c>
      <c r="J201" s="2" t="s">
        <v>2811</v>
      </c>
      <c r="K201" s="2" t="s">
        <v>3938</v>
      </c>
      <c r="M201" s="28">
        <f t="shared" si="6"/>
        <v>0</v>
      </c>
      <c r="N201" s="28">
        <f t="shared" si="7"/>
        <v>0</v>
      </c>
    </row>
    <row r="202" spans="1:14" ht="20.100000000000001" hidden="1" customHeight="1" x14ac:dyDescent="0.25">
      <c r="A202" s="2">
        <v>199</v>
      </c>
      <c r="B202" s="3" t="s">
        <v>1605</v>
      </c>
      <c r="C202" s="3" t="s">
        <v>1431</v>
      </c>
      <c r="D202" s="3" t="s">
        <v>1605</v>
      </c>
      <c r="E202" s="3" t="s">
        <v>1443</v>
      </c>
      <c r="F202" s="4">
        <v>25838</v>
      </c>
      <c r="G202" s="2" t="s">
        <v>1441</v>
      </c>
      <c r="H202" s="2" t="s">
        <v>41</v>
      </c>
      <c r="I202" s="2" t="s">
        <v>300</v>
      </c>
      <c r="J202" s="2" t="s">
        <v>2811</v>
      </c>
      <c r="K202" s="2" t="s">
        <v>3424</v>
      </c>
      <c r="M202" s="28">
        <f t="shared" si="6"/>
        <v>0</v>
      </c>
      <c r="N202" s="28">
        <f t="shared" si="7"/>
        <v>0</v>
      </c>
    </row>
    <row r="203" spans="1:14" ht="20.100000000000001" hidden="1" customHeight="1" x14ac:dyDescent="0.25">
      <c r="A203" s="2">
        <v>200</v>
      </c>
      <c r="B203" s="3" t="s">
        <v>1605</v>
      </c>
      <c r="C203" s="3" t="s">
        <v>1611</v>
      </c>
      <c r="D203" s="3" t="s">
        <v>1611</v>
      </c>
      <c r="E203" s="3" t="s">
        <v>1423</v>
      </c>
      <c r="F203" s="4">
        <v>5908</v>
      </c>
      <c r="G203" s="2" t="s">
        <v>1441</v>
      </c>
      <c r="H203" s="2" t="s">
        <v>34</v>
      </c>
      <c r="I203" s="2" t="s">
        <v>303</v>
      </c>
      <c r="J203" s="2" t="s">
        <v>2811</v>
      </c>
      <c r="K203" s="2" t="s">
        <v>3522</v>
      </c>
      <c r="M203" s="28">
        <f t="shared" si="6"/>
        <v>0</v>
      </c>
      <c r="N203" s="28">
        <f t="shared" si="7"/>
        <v>0</v>
      </c>
    </row>
    <row r="204" spans="1:14" ht="20.100000000000001" hidden="1" customHeight="1" x14ac:dyDescent="0.25">
      <c r="A204" s="2">
        <v>201</v>
      </c>
      <c r="B204" s="3" t="s">
        <v>1605</v>
      </c>
      <c r="C204" s="3" t="s">
        <v>1612</v>
      </c>
      <c r="D204" s="3" t="s">
        <v>1612</v>
      </c>
      <c r="E204" s="3" t="s">
        <v>1423</v>
      </c>
      <c r="F204" s="4">
        <v>6890</v>
      </c>
      <c r="G204" s="2" t="s">
        <v>1441</v>
      </c>
      <c r="H204" s="2" t="s">
        <v>304</v>
      </c>
      <c r="I204" s="2" t="s">
        <v>4</v>
      </c>
      <c r="J204" s="2" t="s">
        <v>2811</v>
      </c>
      <c r="K204" s="2" t="s">
        <v>3523</v>
      </c>
      <c r="M204" s="28">
        <f t="shared" si="6"/>
        <v>0</v>
      </c>
      <c r="N204" s="28">
        <f t="shared" si="7"/>
        <v>0</v>
      </c>
    </row>
    <row r="205" spans="1:14" ht="20.100000000000001" hidden="1" customHeight="1" x14ac:dyDescent="0.25">
      <c r="A205" s="2">
        <v>202</v>
      </c>
      <c r="B205" s="3" t="s">
        <v>1605</v>
      </c>
      <c r="C205" s="3" t="s">
        <v>1613</v>
      </c>
      <c r="D205" s="3" t="s">
        <v>1613</v>
      </c>
      <c r="E205" s="3" t="s">
        <v>1423</v>
      </c>
      <c r="F205" s="4">
        <v>7804</v>
      </c>
      <c r="G205" s="2" t="s">
        <v>1441</v>
      </c>
      <c r="H205" s="2" t="s">
        <v>305</v>
      </c>
      <c r="I205" s="2" t="s">
        <v>306</v>
      </c>
      <c r="J205" s="2" t="s">
        <v>2811</v>
      </c>
      <c r="K205" s="2" t="s">
        <v>3524</v>
      </c>
      <c r="M205" s="28">
        <f t="shared" si="6"/>
        <v>0</v>
      </c>
      <c r="N205" s="28">
        <f t="shared" si="7"/>
        <v>0</v>
      </c>
    </row>
    <row r="206" spans="1:14" ht="20.100000000000001" hidden="1" customHeight="1" x14ac:dyDescent="0.25">
      <c r="A206" s="2">
        <v>203</v>
      </c>
      <c r="B206" s="3" t="s">
        <v>1614</v>
      </c>
      <c r="C206" s="3" t="s">
        <v>1614</v>
      </c>
      <c r="D206" s="3" t="s">
        <v>1614</v>
      </c>
      <c r="E206" s="3" t="s">
        <v>2750</v>
      </c>
      <c r="F206" s="4">
        <v>1053506</v>
      </c>
      <c r="G206" s="2" t="s">
        <v>1407</v>
      </c>
      <c r="H206" s="2" t="s">
        <v>2768</v>
      </c>
      <c r="I206" s="2" t="s">
        <v>2767</v>
      </c>
      <c r="J206" s="2" t="s">
        <v>2818</v>
      </c>
      <c r="K206" s="2" t="s">
        <v>2877</v>
      </c>
      <c r="M206" s="28">
        <f t="shared" si="6"/>
        <v>0</v>
      </c>
      <c r="N206" s="28">
        <f t="shared" si="7"/>
        <v>0</v>
      </c>
    </row>
    <row r="207" spans="1:14" ht="20.100000000000001" hidden="1" customHeight="1" x14ac:dyDescent="0.25">
      <c r="A207" s="2">
        <v>204</v>
      </c>
      <c r="B207" s="3" t="s">
        <v>1614</v>
      </c>
      <c r="C207" s="3" t="s">
        <v>1615</v>
      </c>
      <c r="D207" s="3" t="s">
        <v>1615</v>
      </c>
      <c r="E207" s="3" t="s">
        <v>1404</v>
      </c>
      <c r="F207" s="4">
        <v>34237</v>
      </c>
      <c r="G207" s="2" t="s">
        <v>1407</v>
      </c>
      <c r="H207" s="2" t="s">
        <v>308</v>
      </c>
      <c r="I207" s="2" t="s">
        <v>309</v>
      </c>
      <c r="J207" s="2" t="s">
        <v>2818</v>
      </c>
      <c r="K207" s="2" t="s">
        <v>2962</v>
      </c>
      <c r="M207" s="28">
        <f t="shared" si="6"/>
        <v>0</v>
      </c>
      <c r="N207" s="28">
        <f t="shared" si="7"/>
        <v>0</v>
      </c>
    </row>
    <row r="208" spans="1:14" ht="20.100000000000001" hidden="1" customHeight="1" x14ac:dyDescent="0.25">
      <c r="A208" s="2">
        <v>205</v>
      </c>
      <c r="B208" s="3" t="s">
        <v>1614</v>
      </c>
      <c r="C208" s="3" t="s">
        <v>1616</v>
      </c>
      <c r="D208" s="3" t="s">
        <v>1616</v>
      </c>
      <c r="E208" s="3" t="s">
        <v>1404</v>
      </c>
      <c r="F208" s="4">
        <v>12505</v>
      </c>
      <c r="G208" s="2" t="s">
        <v>1441</v>
      </c>
      <c r="H208" s="2" t="s">
        <v>41</v>
      </c>
      <c r="I208" s="2" t="s">
        <v>80</v>
      </c>
      <c r="J208" s="2" t="s">
        <v>2818</v>
      </c>
      <c r="K208" s="2" t="s">
        <v>2963</v>
      </c>
      <c r="M208" s="28">
        <f t="shared" si="6"/>
        <v>0</v>
      </c>
      <c r="N208" s="28">
        <f t="shared" si="7"/>
        <v>0</v>
      </c>
    </row>
    <row r="209" spans="1:14" ht="20.100000000000001" hidden="1" customHeight="1" x14ac:dyDescent="0.25">
      <c r="A209" s="2">
        <v>206</v>
      </c>
      <c r="B209" s="3" t="s">
        <v>1614</v>
      </c>
      <c r="C209" s="3" t="s">
        <v>1617</v>
      </c>
      <c r="D209" s="3" t="s">
        <v>1617</v>
      </c>
      <c r="E209" s="3" t="s">
        <v>1404</v>
      </c>
      <c r="F209" s="4">
        <v>50241</v>
      </c>
      <c r="G209" s="2" t="s">
        <v>1407</v>
      </c>
      <c r="H209" s="2" t="s">
        <v>310</v>
      </c>
      <c r="I209" s="2" t="s">
        <v>311</v>
      </c>
      <c r="J209" s="2" t="s">
        <v>2818</v>
      </c>
      <c r="K209" s="2" t="s">
        <v>2964</v>
      </c>
      <c r="M209" s="28">
        <f t="shared" si="6"/>
        <v>0</v>
      </c>
      <c r="N209" s="28">
        <f t="shared" si="7"/>
        <v>0</v>
      </c>
    </row>
    <row r="210" spans="1:14" ht="20.100000000000001" hidden="1" customHeight="1" x14ac:dyDescent="0.25">
      <c r="A210" s="2">
        <v>207</v>
      </c>
      <c r="B210" s="3" t="s">
        <v>1614</v>
      </c>
      <c r="C210" s="3" t="s">
        <v>1618</v>
      </c>
      <c r="D210" s="3" t="s">
        <v>1618</v>
      </c>
      <c r="E210" s="3" t="s">
        <v>1404</v>
      </c>
      <c r="F210" s="4">
        <v>73827</v>
      </c>
      <c r="G210" s="2" t="s">
        <v>1407</v>
      </c>
      <c r="H210" s="2" t="s">
        <v>312</v>
      </c>
      <c r="I210" s="2" t="s">
        <v>313</v>
      </c>
      <c r="J210" s="2" t="s">
        <v>2818</v>
      </c>
      <c r="K210" s="2" t="s">
        <v>2965</v>
      </c>
      <c r="M210" s="28">
        <f t="shared" si="6"/>
        <v>0</v>
      </c>
      <c r="N210" s="28">
        <f t="shared" si="7"/>
        <v>0</v>
      </c>
    </row>
    <row r="211" spans="1:14" ht="20.100000000000001" hidden="1" customHeight="1" x14ac:dyDescent="0.25">
      <c r="A211" s="2">
        <v>208</v>
      </c>
      <c r="B211" s="3" t="s">
        <v>1614</v>
      </c>
      <c r="C211" s="3" t="s">
        <v>1619</v>
      </c>
      <c r="D211" s="3" t="s">
        <v>1619</v>
      </c>
      <c r="E211" s="3" t="s">
        <v>1404</v>
      </c>
      <c r="F211" s="4">
        <v>277466</v>
      </c>
      <c r="G211" s="2" t="s">
        <v>1407</v>
      </c>
      <c r="H211" s="2" t="s">
        <v>314</v>
      </c>
      <c r="I211" s="2" t="s">
        <v>315</v>
      </c>
      <c r="J211" s="2" t="s">
        <v>2818</v>
      </c>
      <c r="K211" s="2" t="s">
        <v>2966</v>
      </c>
      <c r="M211" s="28">
        <f t="shared" si="6"/>
        <v>0</v>
      </c>
      <c r="N211" s="28">
        <f t="shared" si="7"/>
        <v>0</v>
      </c>
    </row>
    <row r="212" spans="1:14" ht="20.100000000000001" hidden="1" customHeight="1" x14ac:dyDescent="0.25">
      <c r="A212" s="2">
        <v>209</v>
      </c>
      <c r="B212" s="3" t="s">
        <v>1614</v>
      </c>
      <c r="C212" s="3" t="s">
        <v>1620</v>
      </c>
      <c r="D212" s="3" t="s">
        <v>1620</v>
      </c>
      <c r="E212" s="3" t="s">
        <v>1404</v>
      </c>
      <c r="F212" s="4">
        <v>43367</v>
      </c>
      <c r="G212" s="2" t="s">
        <v>1409</v>
      </c>
      <c r="H212" s="2" t="s">
        <v>316</v>
      </c>
      <c r="I212" s="2" t="s">
        <v>292</v>
      </c>
      <c r="J212" s="2" t="s">
        <v>2818</v>
      </c>
      <c r="K212" s="2" t="s">
        <v>2967</v>
      </c>
      <c r="M212" s="28">
        <f t="shared" si="6"/>
        <v>0</v>
      </c>
      <c r="N212" s="28">
        <f t="shared" si="7"/>
        <v>0</v>
      </c>
    </row>
    <row r="213" spans="1:14" ht="20.100000000000001" hidden="1" customHeight="1" x14ac:dyDescent="0.25">
      <c r="A213" s="2">
        <v>210</v>
      </c>
      <c r="B213" s="3" t="s">
        <v>1614</v>
      </c>
      <c r="C213" s="3" t="s">
        <v>1621</v>
      </c>
      <c r="D213" s="3" t="s">
        <v>1621</v>
      </c>
      <c r="E213" s="3" t="s">
        <v>1404</v>
      </c>
      <c r="F213" s="4">
        <v>47475</v>
      </c>
      <c r="G213" s="2" t="s">
        <v>1409</v>
      </c>
      <c r="H213" s="2" t="s">
        <v>317</v>
      </c>
      <c r="I213" s="2" t="s">
        <v>318</v>
      </c>
      <c r="J213" s="2" t="s">
        <v>2818</v>
      </c>
      <c r="K213" s="2" t="s">
        <v>2968</v>
      </c>
      <c r="M213" s="28">
        <f t="shared" si="6"/>
        <v>0</v>
      </c>
      <c r="N213" s="28">
        <f t="shared" si="7"/>
        <v>0</v>
      </c>
    </row>
    <row r="214" spans="1:14" ht="20.100000000000001" hidden="1" customHeight="1" x14ac:dyDescent="0.25">
      <c r="A214" s="2">
        <v>211</v>
      </c>
      <c r="B214" s="3" t="s">
        <v>1614</v>
      </c>
      <c r="C214" s="3" t="s">
        <v>1622</v>
      </c>
      <c r="D214" s="3" t="s">
        <v>1622</v>
      </c>
      <c r="E214" s="3" t="s">
        <v>1404</v>
      </c>
      <c r="F214" s="4">
        <v>19162</v>
      </c>
      <c r="G214" s="2" t="s">
        <v>1407</v>
      </c>
      <c r="H214" s="2" t="s">
        <v>0</v>
      </c>
      <c r="I214" s="2" t="s">
        <v>319</v>
      </c>
      <c r="J214" s="2" t="s">
        <v>2818</v>
      </c>
      <c r="K214" s="2" t="s">
        <v>2969</v>
      </c>
      <c r="M214" s="28">
        <f t="shared" si="6"/>
        <v>0</v>
      </c>
      <c r="N214" s="28">
        <f t="shared" si="7"/>
        <v>0</v>
      </c>
    </row>
    <row r="215" spans="1:14" ht="20.100000000000001" hidden="1" customHeight="1" x14ac:dyDescent="0.25">
      <c r="A215" s="2">
        <v>212</v>
      </c>
      <c r="B215" s="3" t="s">
        <v>1614</v>
      </c>
      <c r="C215" s="3" t="s">
        <v>1623</v>
      </c>
      <c r="D215" s="3" t="s">
        <v>1623</v>
      </c>
      <c r="E215" s="3" t="s">
        <v>1404</v>
      </c>
      <c r="F215" s="4">
        <v>11442</v>
      </c>
      <c r="G215" s="2" t="s">
        <v>1409</v>
      </c>
      <c r="H215" s="2" t="s">
        <v>320</v>
      </c>
      <c r="I215" s="2" t="s">
        <v>321</v>
      </c>
      <c r="J215" s="2" t="s">
        <v>2818</v>
      </c>
      <c r="K215" s="2" t="s">
        <v>2970</v>
      </c>
      <c r="M215" s="28">
        <f t="shared" si="6"/>
        <v>0</v>
      </c>
      <c r="N215" s="28">
        <f t="shared" si="7"/>
        <v>0</v>
      </c>
    </row>
    <row r="216" spans="1:14" ht="20.100000000000001" hidden="1" customHeight="1" x14ac:dyDescent="0.25">
      <c r="A216" s="2">
        <v>213</v>
      </c>
      <c r="B216" s="3" t="s">
        <v>1614</v>
      </c>
      <c r="C216" s="3" t="s">
        <v>1624</v>
      </c>
      <c r="D216" s="3" t="s">
        <v>1624</v>
      </c>
      <c r="E216" s="3" t="s">
        <v>1404</v>
      </c>
      <c r="F216" s="4">
        <v>23422</v>
      </c>
      <c r="G216" s="2" t="s">
        <v>1407</v>
      </c>
      <c r="H216" s="2" t="s">
        <v>322</v>
      </c>
      <c r="I216" s="2" t="s">
        <v>4</v>
      </c>
      <c r="J216" s="2" t="s">
        <v>2818</v>
      </c>
      <c r="K216" s="2" t="s">
        <v>2971</v>
      </c>
      <c r="M216" s="28">
        <f t="shared" si="6"/>
        <v>0</v>
      </c>
      <c r="N216" s="28">
        <f t="shared" si="7"/>
        <v>0</v>
      </c>
    </row>
    <row r="217" spans="1:14" ht="20.100000000000001" hidden="1" customHeight="1" x14ac:dyDescent="0.25">
      <c r="A217" s="2">
        <v>214</v>
      </c>
      <c r="B217" s="3" t="s">
        <v>1614</v>
      </c>
      <c r="C217" s="3" t="s">
        <v>1625</v>
      </c>
      <c r="D217" s="3" t="s">
        <v>1625</v>
      </c>
      <c r="E217" s="3" t="s">
        <v>1404</v>
      </c>
      <c r="F217" s="4">
        <v>27039</v>
      </c>
      <c r="G217" s="2" t="s">
        <v>1441</v>
      </c>
      <c r="H217" s="2" t="s">
        <v>323</v>
      </c>
      <c r="I217" s="2" t="s">
        <v>324</v>
      </c>
      <c r="J217" s="2" t="s">
        <v>2818</v>
      </c>
      <c r="K217" s="2" t="s">
        <v>2972</v>
      </c>
      <c r="M217" s="28">
        <f t="shared" si="6"/>
        <v>0</v>
      </c>
      <c r="N217" s="28">
        <f t="shared" si="7"/>
        <v>0</v>
      </c>
    </row>
    <row r="218" spans="1:14" ht="20.100000000000001" hidden="1" customHeight="1" x14ac:dyDescent="0.25">
      <c r="A218" s="2">
        <v>215</v>
      </c>
      <c r="B218" s="3" t="s">
        <v>1614</v>
      </c>
      <c r="C218" s="3" t="s">
        <v>1626</v>
      </c>
      <c r="D218" s="3" t="s">
        <v>1626</v>
      </c>
      <c r="E218" s="3" t="s">
        <v>1404</v>
      </c>
      <c r="F218" s="4">
        <v>103849</v>
      </c>
      <c r="G218" s="2" t="s">
        <v>1407</v>
      </c>
      <c r="H218" s="2" t="s">
        <v>120</v>
      </c>
      <c r="I218" s="2" t="s">
        <v>325</v>
      </c>
      <c r="J218" s="2" t="s">
        <v>2818</v>
      </c>
      <c r="K218" s="2" t="s">
        <v>2973</v>
      </c>
      <c r="M218" s="28">
        <f t="shared" si="6"/>
        <v>0</v>
      </c>
      <c r="N218" s="28">
        <f t="shared" si="7"/>
        <v>0</v>
      </c>
    </row>
    <row r="219" spans="1:14" ht="20.100000000000001" hidden="1" customHeight="1" x14ac:dyDescent="0.25">
      <c r="A219" s="2">
        <v>216</v>
      </c>
      <c r="B219" s="3" t="s">
        <v>1614</v>
      </c>
      <c r="C219" s="3" t="s">
        <v>1627</v>
      </c>
      <c r="D219" s="3" t="s">
        <v>1627</v>
      </c>
      <c r="E219" s="3" t="s">
        <v>1404</v>
      </c>
      <c r="F219" s="4">
        <v>27182</v>
      </c>
      <c r="G219" s="2" t="s">
        <v>1441</v>
      </c>
      <c r="H219" s="2" t="s">
        <v>326</v>
      </c>
      <c r="I219" s="2" t="s">
        <v>244</v>
      </c>
      <c r="J219" s="2" t="s">
        <v>2818</v>
      </c>
      <c r="K219" s="2" t="s">
        <v>2974</v>
      </c>
      <c r="M219" s="28">
        <f t="shared" si="6"/>
        <v>0</v>
      </c>
      <c r="N219" s="28">
        <f t="shared" si="7"/>
        <v>0</v>
      </c>
    </row>
    <row r="220" spans="1:14" ht="20.100000000000001" hidden="1" customHeight="1" x14ac:dyDescent="0.25">
      <c r="A220" s="2">
        <v>217</v>
      </c>
      <c r="B220" s="3" t="s">
        <v>1614</v>
      </c>
      <c r="C220" s="3" t="s">
        <v>1628</v>
      </c>
      <c r="D220" s="3" t="s">
        <v>1628</v>
      </c>
      <c r="E220" s="3" t="s">
        <v>1404</v>
      </c>
      <c r="F220" s="4">
        <v>151789</v>
      </c>
      <c r="G220" s="2" t="s">
        <v>1409</v>
      </c>
      <c r="H220" s="2" t="s">
        <v>327</v>
      </c>
      <c r="I220" s="2" t="s">
        <v>328</v>
      </c>
      <c r="J220" s="2" t="s">
        <v>2818</v>
      </c>
      <c r="K220" s="2" t="s">
        <v>2975</v>
      </c>
      <c r="M220" s="28">
        <f t="shared" si="6"/>
        <v>0</v>
      </c>
      <c r="N220" s="28">
        <f t="shared" si="7"/>
        <v>0</v>
      </c>
    </row>
    <row r="221" spans="1:14" ht="20.100000000000001" hidden="1" customHeight="1" x14ac:dyDescent="0.25">
      <c r="A221" s="2">
        <v>218</v>
      </c>
      <c r="B221" s="3" t="s">
        <v>1614</v>
      </c>
      <c r="C221" s="3" t="s">
        <v>1629</v>
      </c>
      <c r="D221" s="3" t="s">
        <v>1629</v>
      </c>
      <c r="E221" s="3" t="s">
        <v>1404</v>
      </c>
      <c r="F221" s="4">
        <v>116583</v>
      </c>
      <c r="G221" s="2" t="s">
        <v>1407</v>
      </c>
      <c r="H221" s="2" t="s">
        <v>265</v>
      </c>
      <c r="I221" s="2" t="s">
        <v>329</v>
      </c>
      <c r="J221" s="2" t="s">
        <v>2818</v>
      </c>
      <c r="K221" s="2" t="s">
        <v>2976</v>
      </c>
      <c r="M221" s="28">
        <f t="shared" si="6"/>
        <v>0</v>
      </c>
      <c r="N221" s="28">
        <f t="shared" si="7"/>
        <v>0</v>
      </c>
    </row>
    <row r="222" spans="1:14" ht="20.100000000000001" hidden="1" customHeight="1" x14ac:dyDescent="0.25">
      <c r="A222" s="2">
        <v>219</v>
      </c>
      <c r="B222" s="3" t="s">
        <v>1614</v>
      </c>
      <c r="C222" s="3" t="s">
        <v>1630</v>
      </c>
      <c r="D222" s="3" t="s">
        <v>1630</v>
      </c>
      <c r="E222" s="3" t="s">
        <v>1404</v>
      </c>
      <c r="F222" s="4">
        <v>20983</v>
      </c>
      <c r="G222" s="2" t="s">
        <v>1407</v>
      </c>
      <c r="H222" s="2" t="s">
        <v>135</v>
      </c>
      <c r="I222" s="2" t="s">
        <v>330</v>
      </c>
      <c r="J222" s="2" t="s">
        <v>2818</v>
      </c>
      <c r="K222" s="2" t="s">
        <v>2977</v>
      </c>
      <c r="M222" s="28">
        <f t="shared" si="6"/>
        <v>0</v>
      </c>
      <c r="N222" s="28">
        <f t="shared" si="7"/>
        <v>0</v>
      </c>
    </row>
    <row r="223" spans="1:14" ht="20.100000000000001" hidden="1" customHeight="1" x14ac:dyDescent="0.25">
      <c r="A223" s="2">
        <v>220</v>
      </c>
      <c r="B223" s="3" t="s">
        <v>1614</v>
      </c>
      <c r="C223" s="3" t="s">
        <v>1631</v>
      </c>
      <c r="D223" s="3" t="s">
        <v>1631</v>
      </c>
      <c r="E223" s="3" t="s">
        <v>1404</v>
      </c>
      <c r="F223" s="4">
        <v>12937</v>
      </c>
      <c r="G223" s="2" t="s">
        <v>1441</v>
      </c>
      <c r="H223" s="2" t="s">
        <v>331</v>
      </c>
      <c r="I223" s="2" t="s">
        <v>332</v>
      </c>
      <c r="J223" s="2" t="s">
        <v>2818</v>
      </c>
      <c r="K223" s="2" t="s">
        <v>2978</v>
      </c>
      <c r="M223" s="28">
        <f t="shared" si="6"/>
        <v>0</v>
      </c>
      <c r="N223" s="28">
        <f t="shared" si="7"/>
        <v>0</v>
      </c>
    </row>
    <row r="224" spans="1:14" ht="20.100000000000001" hidden="1" customHeight="1" x14ac:dyDescent="0.25">
      <c r="A224" s="2">
        <v>221</v>
      </c>
      <c r="B224" s="3" t="s">
        <v>1632</v>
      </c>
      <c r="C224" s="3" t="s">
        <v>1633</v>
      </c>
      <c r="D224" s="3" t="s">
        <v>1633</v>
      </c>
      <c r="E224" s="3" t="s">
        <v>1404</v>
      </c>
      <c r="F224" s="4">
        <v>173686</v>
      </c>
      <c r="G224" s="2" t="s">
        <v>1441</v>
      </c>
      <c r="H224" s="2" t="s">
        <v>333</v>
      </c>
      <c r="I224" s="2" t="s">
        <v>334</v>
      </c>
      <c r="J224" s="2" t="s">
        <v>2795</v>
      </c>
      <c r="K224" s="2" t="s">
        <v>2979</v>
      </c>
      <c r="M224" s="28">
        <f t="shared" si="6"/>
        <v>0</v>
      </c>
      <c r="N224" s="28">
        <f t="shared" si="7"/>
        <v>0</v>
      </c>
    </row>
    <row r="225" spans="1:14" ht="20.100000000000001" hidden="1" customHeight="1" x14ac:dyDescent="0.25">
      <c r="A225" s="2">
        <v>222</v>
      </c>
      <c r="B225" s="3" t="s">
        <v>1632</v>
      </c>
      <c r="C225" s="3" t="s">
        <v>1634</v>
      </c>
      <c r="D225" s="3" t="s">
        <v>1634</v>
      </c>
      <c r="E225" s="3" t="s">
        <v>1404</v>
      </c>
      <c r="F225" s="4">
        <v>67902</v>
      </c>
      <c r="G225" s="2" t="s">
        <v>1407</v>
      </c>
      <c r="H225" s="2" t="s">
        <v>335</v>
      </c>
      <c r="I225" s="2" t="s">
        <v>336</v>
      </c>
      <c r="J225" s="2" t="s">
        <v>2795</v>
      </c>
      <c r="K225" s="2" t="s">
        <v>2980</v>
      </c>
      <c r="M225" s="28">
        <f t="shared" si="6"/>
        <v>0</v>
      </c>
      <c r="N225" s="28">
        <f t="shared" si="7"/>
        <v>0</v>
      </c>
    </row>
    <row r="226" spans="1:14" ht="20.100000000000001" hidden="1" customHeight="1" x14ac:dyDescent="0.25">
      <c r="A226" s="2">
        <v>223</v>
      </c>
      <c r="B226" s="3" t="s">
        <v>1632</v>
      </c>
      <c r="C226" s="3" t="s">
        <v>1632</v>
      </c>
      <c r="D226" s="3" t="s">
        <v>1632</v>
      </c>
      <c r="E226" s="3" t="s">
        <v>2750</v>
      </c>
      <c r="F226" s="4">
        <v>1186688</v>
      </c>
      <c r="G226" s="2" t="s">
        <v>1441</v>
      </c>
      <c r="H226" s="2" t="s">
        <v>2766</v>
      </c>
      <c r="I226" s="2" t="s">
        <v>427</v>
      </c>
      <c r="J226" s="2" t="s">
        <v>2795</v>
      </c>
      <c r="K226" s="2" t="s">
        <v>2878</v>
      </c>
      <c r="M226" s="28">
        <f t="shared" si="6"/>
        <v>0</v>
      </c>
      <c r="N226" s="28">
        <f t="shared" si="7"/>
        <v>0</v>
      </c>
    </row>
    <row r="227" spans="1:14" ht="20.100000000000001" hidden="1" customHeight="1" x14ac:dyDescent="0.25">
      <c r="A227" s="2">
        <v>224</v>
      </c>
      <c r="B227" s="3" t="s">
        <v>1632</v>
      </c>
      <c r="C227" s="3" t="s">
        <v>1635</v>
      </c>
      <c r="D227" s="3" t="s">
        <v>1635</v>
      </c>
      <c r="E227" s="3" t="s">
        <v>1404</v>
      </c>
      <c r="F227" s="4">
        <v>13648</v>
      </c>
      <c r="G227" s="2" t="s">
        <v>1409</v>
      </c>
      <c r="H227" s="2" t="s">
        <v>135</v>
      </c>
      <c r="I227" s="2" t="s">
        <v>337</v>
      </c>
      <c r="J227" s="2" t="s">
        <v>2795</v>
      </c>
      <c r="K227" s="2" t="s">
        <v>2981</v>
      </c>
      <c r="M227" s="28">
        <f t="shared" si="6"/>
        <v>0</v>
      </c>
      <c r="N227" s="28">
        <f t="shared" si="7"/>
        <v>0</v>
      </c>
    </row>
    <row r="228" spans="1:14" ht="20.100000000000001" hidden="1" customHeight="1" x14ac:dyDescent="0.25">
      <c r="A228" s="2">
        <v>225</v>
      </c>
      <c r="B228" s="3" t="s">
        <v>1632</v>
      </c>
      <c r="C228" s="3" t="s">
        <v>1636</v>
      </c>
      <c r="D228" s="3" t="s">
        <v>1636</v>
      </c>
      <c r="E228" s="3" t="s">
        <v>1404</v>
      </c>
      <c r="F228" s="4">
        <v>146688</v>
      </c>
      <c r="G228" s="2" t="s">
        <v>1407</v>
      </c>
      <c r="H228" s="2" t="s">
        <v>338</v>
      </c>
      <c r="I228" s="2" t="s">
        <v>339</v>
      </c>
      <c r="J228" s="2" t="s">
        <v>2795</v>
      </c>
      <c r="K228" s="2" t="s">
        <v>2982</v>
      </c>
      <c r="M228" s="28">
        <f t="shared" si="6"/>
        <v>0</v>
      </c>
      <c r="N228" s="28">
        <f t="shared" si="7"/>
        <v>0</v>
      </c>
    </row>
    <row r="229" spans="1:14" ht="20.100000000000001" hidden="1" customHeight="1" x14ac:dyDescent="0.25">
      <c r="A229" s="2">
        <v>226</v>
      </c>
      <c r="B229" s="3" t="s">
        <v>1632</v>
      </c>
      <c r="C229" s="3" t="s">
        <v>1637</v>
      </c>
      <c r="D229" s="3" t="s">
        <v>1637</v>
      </c>
      <c r="E229" s="3" t="s">
        <v>1404</v>
      </c>
      <c r="F229" s="4">
        <v>49539</v>
      </c>
      <c r="G229" s="2" t="s">
        <v>1441</v>
      </c>
      <c r="H229" s="2" t="s">
        <v>108</v>
      </c>
      <c r="I229" s="2" t="s">
        <v>340</v>
      </c>
      <c r="J229" s="2" t="s">
        <v>2795</v>
      </c>
      <c r="K229" s="2" t="s">
        <v>2983</v>
      </c>
      <c r="M229" s="28">
        <f t="shared" si="6"/>
        <v>0</v>
      </c>
      <c r="N229" s="28">
        <f t="shared" si="7"/>
        <v>0</v>
      </c>
    </row>
    <row r="230" spans="1:14" ht="20.100000000000001" hidden="1" customHeight="1" x14ac:dyDescent="0.25">
      <c r="A230" s="2">
        <v>227</v>
      </c>
      <c r="B230" s="3" t="s">
        <v>1632</v>
      </c>
      <c r="C230" s="3" t="s">
        <v>1638</v>
      </c>
      <c r="D230" s="3" t="s">
        <v>1638</v>
      </c>
      <c r="E230" s="3" t="s">
        <v>1404</v>
      </c>
      <c r="F230" s="4">
        <v>57090</v>
      </c>
      <c r="G230" s="2" t="s">
        <v>1441</v>
      </c>
      <c r="H230" s="2" t="s">
        <v>341</v>
      </c>
      <c r="I230" s="2" t="s">
        <v>260</v>
      </c>
      <c r="J230" s="2" t="s">
        <v>2795</v>
      </c>
      <c r="K230" s="2" t="s">
        <v>2984</v>
      </c>
      <c r="M230" s="28">
        <f t="shared" si="6"/>
        <v>0</v>
      </c>
      <c r="N230" s="28">
        <f t="shared" si="7"/>
        <v>0</v>
      </c>
    </row>
    <row r="231" spans="1:14" ht="20.100000000000001" hidden="1" customHeight="1" x14ac:dyDescent="0.25">
      <c r="A231" s="2">
        <v>228</v>
      </c>
      <c r="B231" s="3" t="s">
        <v>1632</v>
      </c>
      <c r="C231" s="3" t="s">
        <v>1639</v>
      </c>
      <c r="D231" s="3" t="s">
        <v>1639</v>
      </c>
      <c r="E231" s="3" t="s">
        <v>1404</v>
      </c>
      <c r="F231" s="4">
        <v>38522</v>
      </c>
      <c r="G231" s="2" t="s">
        <v>1441</v>
      </c>
      <c r="H231" s="2" t="s">
        <v>58</v>
      </c>
      <c r="I231" s="2" t="s">
        <v>342</v>
      </c>
      <c r="J231" s="2" t="s">
        <v>2795</v>
      </c>
      <c r="K231" s="2" t="s">
        <v>2985</v>
      </c>
      <c r="M231" s="28">
        <f t="shared" si="6"/>
        <v>0</v>
      </c>
      <c r="N231" s="28">
        <f t="shared" si="7"/>
        <v>0</v>
      </c>
    </row>
    <row r="232" spans="1:14" ht="20.100000000000001" hidden="1" customHeight="1" x14ac:dyDescent="0.25">
      <c r="A232" s="2">
        <v>229</v>
      </c>
      <c r="B232" s="3" t="s">
        <v>1632</v>
      </c>
      <c r="C232" s="3" t="s">
        <v>1640</v>
      </c>
      <c r="D232" s="3" t="s">
        <v>1640</v>
      </c>
      <c r="E232" s="3" t="s">
        <v>1404</v>
      </c>
      <c r="F232" s="4">
        <v>140857</v>
      </c>
      <c r="G232" s="2" t="s">
        <v>1407</v>
      </c>
      <c r="H232" s="2" t="s">
        <v>343</v>
      </c>
      <c r="I232" s="2" t="s">
        <v>344</v>
      </c>
      <c r="J232" s="2" t="s">
        <v>2795</v>
      </c>
      <c r="K232" s="2" t="s">
        <v>2986</v>
      </c>
      <c r="M232" s="28">
        <f t="shared" si="6"/>
        <v>0</v>
      </c>
      <c r="N232" s="28">
        <f t="shared" si="7"/>
        <v>0</v>
      </c>
    </row>
    <row r="233" spans="1:14" ht="20.100000000000001" hidden="1" customHeight="1" x14ac:dyDescent="0.25">
      <c r="A233" s="2">
        <v>230</v>
      </c>
      <c r="B233" s="3" t="s">
        <v>1632</v>
      </c>
      <c r="C233" s="3" t="s">
        <v>1641</v>
      </c>
      <c r="D233" s="3" t="s">
        <v>1641</v>
      </c>
      <c r="E233" s="3" t="s">
        <v>1404</v>
      </c>
      <c r="F233" s="4">
        <v>32899</v>
      </c>
      <c r="G233" s="2" t="s">
        <v>1407</v>
      </c>
      <c r="H233" s="2" t="s">
        <v>32</v>
      </c>
      <c r="I233" s="2" t="s">
        <v>169</v>
      </c>
      <c r="J233" s="2" t="s">
        <v>2795</v>
      </c>
      <c r="K233" s="2" t="s">
        <v>2987</v>
      </c>
      <c r="M233" s="28">
        <f t="shared" si="6"/>
        <v>0</v>
      </c>
      <c r="N233" s="28">
        <f t="shared" si="7"/>
        <v>0</v>
      </c>
    </row>
    <row r="234" spans="1:14" ht="20.100000000000001" hidden="1" customHeight="1" x14ac:dyDescent="0.25">
      <c r="A234" s="2">
        <v>231</v>
      </c>
      <c r="B234" s="3" t="s">
        <v>1632</v>
      </c>
      <c r="C234" s="3" t="s">
        <v>1642</v>
      </c>
      <c r="D234" s="3" t="s">
        <v>1642</v>
      </c>
      <c r="E234" s="3" t="s">
        <v>1404</v>
      </c>
      <c r="F234" s="4">
        <v>12768</v>
      </c>
      <c r="G234" s="2" t="s">
        <v>1441</v>
      </c>
      <c r="H234" s="2" t="s">
        <v>345</v>
      </c>
      <c r="I234" s="2" t="s">
        <v>122</v>
      </c>
      <c r="J234" s="2" t="s">
        <v>2795</v>
      </c>
      <c r="K234" s="2" t="s">
        <v>2988</v>
      </c>
      <c r="M234" s="28">
        <f t="shared" si="6"/>
        <v>0</v>
      </c>
      <c r="N234" s="28">
        <f t="shared" si="7"/>
        <v>0</v>
      </c>
    </row>
    <row r="235" spans="1:14" ht="20.100000000000001" hidden="1" customHeight="1" x14ac:dyDescent="0.25">
      <c r="A235" s="2">
        <v>232</v>
      </c>
      <c r="B235" s="3" t="s">
        <v>1632</v>
      </c>
      <c r="C235" s="3" t="s">
        <v>1643</v>
      </c>
      <c r="D235" s="3" t="s">
        <v>1643</v>
      </c>
      <c r="E235" s="3" t="s">
        <v>1404</v>
      </c>
      <c r="F235" s="4">
        <v>72701</v>
      </c>
      <c r="G235" s="2" t="s">
        <v>1441</v>
      </c>
      <c r="H235" s="2" t="s">
        <v>32</v>
      </c>
      <c r="I235" s="2" t="s">
        <v>346</v>
      </c>
      <c r="J235" s="2" t="s">
        <v>2795</v>
      </c>
      <c r="K235" s="2" t="s">
        <v>2989</v>
      </c>
      <c r="M235" s="28">
        <f t="shared" si="6"/>
        <v>0</v>
      </c>
      <c r="N235" s="28">
        <f t="shared" si="7"/>
        <v>0</v>
      </c>
    </row>
    <row r="236" spans="1:14" ht="20.100000000000001" hidden="1" customHeight="1" x14ac:dyDescent="0.25">
      <c r="A236" s="2">
        <v>233</v>
      </c>
      <c r="B236" s="3" t="s">
        <v>1632</v>
      </c>
      <c r="C236" s="3" t="s">
        <v>1644</v>
      </c>
      <c r="D236" s="3" t="s">
        <v>1644</v>
      </c>
      <c r="E236" s="3" t="s">
        <v>1404</v>
      </c>
      <c r="F236" s="4">
        <v>27564</v>
      </c>
      <c r="G236" s="2" t="s">
        <v>1441</v>
      </c>
      <c r="H236" s="2" t="s">
        <v>347</v>
      </c>
      <c r="I236" s="2" t="s">
        <v>348</v>
      </c>
      <c r="J236" s="2" t="s">
        <v>2795</v>
      </c>
      <c r="K236" s="2" t="s">
        <v>2990</v>
      </c>
      <c r="M236" s="28">
        <f t="shared" si="6"/>
        <v>0</v>
      </c>
      <c r="N236" s="28">
        <f t="shared" si="7"/>
        <v>0</v>
      </c>
    </row>
    <row r="237" spans="1:14" ht="20.100000000000001" hidden="1" customHeight="1" x14ac:dyDescent="0.25">
      <c r="A237" s="2">
        <v>234</v>
      </c>
      <c r="B237" s="3" t="s">
        <v>1632</v>
      </c>
      <c r="C237" s="3" t="s">
        <v>1645</v>
      </c>
      <c r="D237" s="3" t="s">
        <v>1645</v>
      </c>
      <c r="E237" s="3" t="s">
        <v>1404</v>
      </c>
      <c r="F237" s="4">
        <v>33710</v>
      </c>
      <c r="G237" s="2" t="s">
        <v>1441</v>
      </c>
      <c r="H237" s="2" t="s">
        <v>349</v>
      </c>
      <c r="I237" s="2" t="s">
        <v>350</v>
      </c>
      <c r="J237" s="2" t="s">
        <v>2795</v>
      </c>
      <c r="K237" s="2" t="s">
        <v>2991</v>
      </c>
      <c r="M237" s="28">
        <f t="shared" si="6"/>
        <v>0</v>
      </c>
      <c r="N237" s="28">
        <f t="shared" si="7"/>
        <v>0</v>
      </c>
    </row>
    <row r="238" spans="1:14" ht="20.100000000000001" hidden="1" customHeight="1" x14ac:dyDescent="0.25">
      <c r="A238" s="2">
        <v>235</v>
      </c>
      <c r="B238" s="3" t="s">
        <v>1632</v>
      </c>
      <c r="C238" s="3" t="s">
        <v>1646</v>
      </c>
      <c r="D238" s="3" t="s">
        <v>1646</v>
      </c>
      <c r="E238" s="3" t="s">
        <v>1404</v>
      </c>
      <c r="F238" s="4">
        <v>173386</v>
      </c>
      <c r="G238" s="2" t="s">
        <v>1441</v>
      </c>
      <c r="H238" s="2" t="s">
        <v>264</v>
      </c>
      <c r="I238" s="2" t="s">
        <v>141</v>
      </c>
      <c r="J238" s="2" t="s">
        <v>2795</v>
      </c>
      <c r="K238" s="2" t="s">
        <v>2992</v>
      </c>
      <c r="M238" s="28">
        <f t="shared" si="6"/>
        <v>0</v>
      </c>
      <c r="N238" s="28">
        <f t="shared" si="7"/>
        <v>0</v>
      </c>
    </row>
    <row r="239" spans="1:14" ht="20.100000000000001" hidden="1" customHeight="1" x14ac:dyDescent="0.25">
      <c r="A239" s="2">
        <v>236</v>
      </c>
      <c r="B239" s="3" t="s">
        <v>1632</v>
      </c>
      <c r="C239" s="3" t="s">
        <v>1647</v>
      </c>
      <c r="D239" s="3" t="s">
        <v>1647</v>
      </c>
      <c r="E239" s="3" t="s">
        <v>1404</v>
      </c>
      <c r="F239" s="4">
        <v>23508</v>
      </c>
      <c r="G239" s="2" t="s">
        <v>1441</v>
      </c>
      <c r="H239" s="2" t="s">
        <v>108</v>
      </c>
      <c r="I239" s="2" t="s">
        <v>351</v>
      </c>
      <c r="J239" s="2" t="s">
        <v>2795</v>
      </c>
      <c r="K239" s="2" t="s">
        <v>2993</v>
      </c>
      <c r="M239" s="28">
        <f t="shared" si="6"/>
        <v>0</v>
      </c>
      <c r="N239" s="28">
        <f t="shared" si="7"/>
        <v>0</v>
      </c>
    </row>
    <row r="240" spans="1:14" ht="20.100000000000001" hidden="1" customHeight="1" x14ac:dyDescent="0.25">
      <c r="A240" s="2">
        <v>237</v>
      </c>
      <c r="B240" s="3" t="s">
        <v>1632</v>
      </c>
      <c r="C240" s="3" t="s">
        <v>1648</v>
      </c>
      <c r="D240" s="3" t="s">
        <v>1648</v>
      </c>
      <c r="E240" s="3" t="s">
        <v>1404</v>
      </c>
      <c r="F240" s="4">
        <v>20154</v>
      </c>
      <c r="G240" s="2" t="s">
        <v>1407</v>
      </c>
      <c r="H240" s="2" t="s">
        <v>352</v>
      </c>
      <c r="I240" s="2" t="s">
        <v>353</v>
      </c>
      <c r="J240" s="2" t="s">
        <v>2795</v>
      </c>
      <c r="K240" s="2" t="s">
        <v>2994</v>
      </c>
      <c r="M240" s="28">
        <f t="shared" si="6"/>
        <v>0</v>
      </c>
      <c r="N240" s="28">
        <f t="shared" si="7"/>
        <v>0</v>
      </c>
    </row>
    <row r="241" spans="1:14" ht="20.100000000000001" hidden="1" customHeight="1" x14ac:dyDescent="0.25">
      <c r="A241" s="2">
        <v>238</v>
      </c>
      <c r="B241" s="3" t="s">
        <v>1632</v>
      </c>
      <c r="C241" s="3" t="s">
        <v>1649</v>
      </c>
      <c r="D241" s="3" t="s">
        <v>1649</v>
      </c>
      <c r="E241" s="3" t="s">
        <v>1404</v>
      </c>
      <c r="F241" s="4">
        <v>8848</v>
      </c>
      <c r="G241" s="2" t="s">
        <v>1441</v>
      </c>
      <c r="H241" s="2" t="s">
        <v>265</v>
      </c>
      <c r="I241" s="2" t="s">
        <v>354</v>
      </c>
      <c r="J241" s="2" t="s">
        <v>2795</v>
      </c>
      <c r="K241" s="2" t="s">
        <v>2995</v>
      </c>
      <c r="M241" s="28">
        <f t="shared" si="6"/>
        <v>0</v>
      </c>
      <c r="N241" s="28">
        <f t="shared" si="7"/>
        <v>0</v>
      </c>
    </row>
    <row r="242" spans="1:14" ht="20.100000000000001" hidden="1" customHeight="1" x14ac:dyDescent="0.25">
      <c r="A242" s="2">
        <v>239</v>
      </c>
      <c r="B242" s="3" t="s">
        <v>1632</v>
      </c>
      <c r="C242" s="3" t="s">
        <v>1650</v>
      </c>
      <c r="D242" s="3" t="s">
        <v>1650</v>
      </c>
      <c r="E242" s="3" t="s">
        <v>1404</v>
      </c>
      <c r="F242" s="4">
        <v>18677</v>
      </c>
      <c r="G242" s="2" t="s">
        <v>1441</v>
      </c>
      <c r="H242" s="2" t="s">
        <v>355</v>
      </c>
      <c r="I242" s="2" t="s">
        <v>356</v>
      </c>
      <c r="J242" s="2" t="s">
        <v>2795</v>
      </c>
      <c r="K242" s="2" t="s">
        <v>2996</v>
      </c>
      <c r="M242" s="28">
        <f t="shared" si="6"/>
        <v>0</v>
      </c>
      <c r="N242" s="28">
        <f t="shared" si="7"/>
        <v>0</v>
      </c>
    </row>
    <row r="243" spans="1:14" ht="20.100000000000001" hidden="1" customHeight="1" x14ac:dyDescent="0.25">
      <c r="A243" s="2">
        <v>240</v>
      </c>
      <c r="B243" s="3" t="s">
        <v>1632</v>
      </c>
      <c r="C243" s="3" t="s">
        <v>1651</v>
      </c>
      <c r="D243" s="3" t="s">
        <v>1651</v>
      </c>
      <c r="E243" s="3" t="s">
        <v>1404</v>
      </c>
      <c r="F243" s="4">
        <v>34868</v>
      </c>
      <c r="G243" s="2" t="s">
        <v>1441</v>
      </c>
      <c r="H243" s="2" t="s">
        <v>357</v>
      </c>
      <c r="I243" s="2" t="s">
        <v>358</v>
      </c>
      <c r="J243" s="2" t="s">
        <v>2795</v>
      </c>
      <c r="K243" s="2" t="s">
        <v>2997</v>
      </c>
      <c r="M243" s="28">
        <f t="shared" si="6"/>
        <v>0</v>
      </c>
      <c r="N243" s="28">
        <f t="shared" si="7"/>
        <v>0</v>
      </c>
    </row>
    <row r="244" spans="1:14" ht="20.100000000000001" hidden="1" customHeight="1" x14ac:dyDescent="0.25">
      <c r="A244" s="2">
        <v>241</v>
      </c>
      <c r="B244" s="3" t="s">
        <v>1632</v>
      </c>
      <c r="C244" s="3" t="s">
        <v>1652</v>
      </c>
      <c r="D244" s="3" t="s">
        <v>1652</v>
      </c>
      <c r="E244" s="3" t="s">
        <v>1404</v>
      </c>
      <c r="F244" s="4">
        <v>39673</v>
      </c>
      <c r="G244" s="2" t="s">
        <v>1441</v>
      </c>
      <c r="H244" s="2" t="s">
        <v>32</v>
      </c>
      <c r="I244" s="2" t="s">
        <v>359</v>
      </c>
      <c r="J244" s="2" t="s">
        <v>2795</v>
      </c>
      <c r="K244" s="2" t="s">
        <v>2998</v>
      </c>
      <c r="M244" s="28">
        <f t="shared" si="6"/>
        <v>0</v>
      </c>
      <c r="N244" s="28">
        <f t="shared" si="7"/>
        <v>0</v>
      </c>
    </row>
    <row r="245" spans="1:14" ht="20.100000000000001" hidden="1" customHeight="1" x14ac:dyDescent="0.25">
      <c r="A245" s="2">
        <v>242</v>
      </c>
      <c r="B245" s="3" t="s">
        <v>1653</v>
      </c>
      <c r="C245" s="3" t="s">
        <v>1654</v>
      </c>
      <c r="D245" s="3" t="s">
        <v>1654</v>
      </c>
      <c r="E245" s="3" t="s">
        <v>1423</v>
      </c>
      <c r="F245" s="4">
        <v>6666</v>
      </c>
      <c r="G245" s="2" t="s">
        <v>1407</v>
      </c>
      <c r="H245" s="2" t="s">
        <v>360</v>
      </c>
      <c r="I245" s="2" t="s">
        <v>361</v>
      </c>
      <c r="J245" s="2" t="s">
        <v>2811</v>
      </c>
      <c r="K245" s="2" t="s">
        <v>3525</v>
      </c>
      <c r="M245" s="28">
        <f t="shared" si="6"/>
        <v>0</v>
      </c>
      <c r="N245" s="28">
        <f t="shared" si="7"/>
        <v>0</v>
      </c>
    </row>
    <row r="246" spans="1:14" ht="20.100000000000001" hidden="1" customHeight="1" x14ac:dyDescent="0.25">
      <c r="A246" s="2">
        <v>243</v>
      </c>
      <c r="B246" s="3" t="s">
        <v>1653</v>
      </c>
      <c r="C246" s="3" t="s">
        <v>1655</v>
      </c>
      <c r="D246" s="3" t="s">
        <v>1655</v>
      </c>
      <c r="E246" s="3" t="s">
        <v>1423</v>
      </c>
      <c r="F246" s="4">
        <v>1796</v>
      </c>
      <c r="G246" s="2" t="s">
        <v>1441</v>
      </c>
      <c r="H246" s="2" t="s">
        <v>365</v>
      </c>
      <c r="I246" s="2" t="s">
        <v>366</v>
      </c>
      <c r="J246" s="2" t="s">
        <v>2811</v>
      </c>
      <c r="K246" s="2" t="s">
        <v>3526</v>
      </c>
      <c r="M246" s="28">
        <f t="shared" si="6"/>
        <v>0</v>
      </c>
      <c r="N246" s="28">
        <f t="shared" si="7"/>
        <v>0</v>
      </c>
    </row>
    <row r="247" spans="1:14" ht="20.100000000000001" hidden="1" customHeight="1" x14ac:dyDescent="0.25">
      <c r="A247" s="2">
        <v>244</v>
      </c>
      <c r="B247" s="3" t="s">
        <v>1653</v>
      </c>
      <c r="C247" s="3" t="s">
        <v>1431</v>
      </c>
      <c r="D247" s="3" t="s">
        <v>1653</v>
      </c>
      <c r="E247" s="3" t="s">
        <v>1443</v>
      </c>
      <c r="F247" s="4">
        <v>66091</v>
      </c>
      <c r="G247" s="2" t="s">
        <v>1409</v>
      </c>
      <c r="H247" s="2" t="s">
        <v>65</v>
      </c>
      <c r="I247" s="2" t="s">
        <v>292</v>
      </c>
      <c r="J247" s="2" t="s">
        <v>2811</v>
      </c>
      <c r="K247" s="2" t="s">
        <v>3425</v>
      </c>
      <c r="M247" s="28">
        <f t="shared" si="6"/>
        <v>0</v>
      </c>
      <c r="N247" s="28">
        <f t="shared" si="7"/>
        <v>0</v>
      </c>
    </row>
    <row r="248" spans="1:14" ht="20.100000000000001" hidden="1" customHeight="1" x14ac:dyDescent="0.25">
      <c r="A248" s="2">
        <v>245</v>
      </c>
      <c r="B248" s="3" t="s">
        <v>1653</v>
      </c>
      <c r="C248" s="3" t="s">
        <v>1431</v>
      </c>
      <c r="D248" s="3" t="s">
        <v>1656</v>
      </c>
      <c r="E248" s="3" t="s">
        <v>1425</v>
      </c>
      <c r="F248" s="4">
        <v>1924</v>
      </c>
      <c r="G248" s="2" t="s">
        <v>1441</v>
      </c>
      <c r="H248" s="2" t="s">
        <v>362</v>
      </c>
      <c r="I248" s="2" t="s">
        <v>363</v>
      </c>
      <c r="J248" s="2" t="s">
        <v>2811</v>
      </c>
      <c r="K248" s="2" t="s">
        <v>3939</v>
      </c>
      <c r="M248" s="28">
        <f t="shared" si="6"/>
        <v>0</v>
      </c>
      <c r="N248" s="28">
        <f t="shared" si="7"/>
        <v>0</v>
      </c>
    </row>
    <row r="249" spans="1:14" ht="20.100000000000001" hidden="1" customHeight="1" x14ac:dyDescent="0.25">
      <c r="A249" s="2">
        <v>246</v>
      </c>
      <c r="B249" s="3" t="s">
        <v>1653</v>
      </c>
      <c r="C249" s="3" t="s">
        <v>1431</v>
      </c>
      <c r="D249" s="3" t="s">
        <v>1657</v>
      </c>
      <c r="E249" s="3" t="s">
        <v>1425</v>
      </c>
      <c r="F249" s="4">
        <v>6722</v>
      </c>
      <c r="G249" s="2" t="s">
        <v>1441</v>
      </c>
      <c r="H249" s="2" t="s">
        <v>0</v>
      </c>
      <c r="I249" s="2" t="s">
        <v>364</v>
      </c>
      <c r="J249" s="2" t="s">
        <v>2811</v>
      </c>
      <c r="K249" s="2" t="s">
        <v>3940</v>
      </c>
      <c r="M249" s="28">
        <f t="shared" si="6"/>
        <v>0</v>
      </c>
      <c r="N249" s="28">
        <f t="shared" si="7"/>
        <v>0</v>
      </c>
    </row>
    <row r="250" spans="1:14" ht="20.100000000000001" hidden="1" customHeight="1" x14ac:dyDescent="0.25">
      <c r="A250" s="2">
        <v>247</v>
      </c>
      <c r="B250" s="3" t="s">
        <v>1653</v>
      </c>
      <c r="C250" s="3" t="s">
        <v>1658</v>
      </c>
      <c r="D250" s="3" t="s">
        <v>1659</v>
      </c>
      <c r="E250" s="3" t="s">
        <v>1425</v>
      </c>
      <c r="F250" s="4">
        <v>2601</v>
      </c>
      <c r="G250" s="2" t="s">
        <v>1441</v>
      </c>
      <c r="H250" s="2" t="s">
        <v>258</v>
      </c>
      <c r="I250" s="2" t="s">
        <v>367</v>
      </c>
      <c r="J250" s="2" t="s">
        <v>2811</v>
      </c>
      <c r="K250" s="2" t="s">
        <v>3941</v>
      </c>
      <c r="M250" s="28">
        <f t="shared" si="6"/>
        <v>0</v>
      </c>
      <c r="N250" s="28">
        <f t="shared" si="7"/>
        <v>0</v>
      </c>
    </row>
    <row r="251" spans="1:14" ht="20.100000000000001" hidden="1" customHeight="1" x14ac:dyDescent="0.25">
      <c r="A251" s="2">
        <v>248</v>
      </c>
      <c r="B251" s="3" t="s">
        <v>1653</v>
      </c>
      <c r="C251" s="3" t="s">
        <v>1658</v>
      </c>
      <c r="D251" s="3" t="s">
        <v>1594</v>
      </c>
      <c r="E251" s="3" t="s">
        <v>1425</v>
      </c>
      <c r="F251" s="4">
        <v>2193</v>
      </c>
      <c r="G251" s="2" t="s">
        <v>1409</v>
      </c>
      <c r="H251" s="2" t="s">
        <v>108</v>
      </c>
      <c r="I251" s="2" t="s">
        <v>231</v>
      </c>
      <c r="J251" s="2" t="s">
        <v>2811</v>
      </c>
      <c r="K251" s="2" t="s">
        <v>3942</v>
      </c>
      <c r="M251" s="28">
        <f t="shared" si="6"/>
        <v>0</v>
      </c>
      <c r="N251" s="28">
        <f t="shared" si="7"/>
        <v>0</v>
      </c>
    </row>
    <row r="252" spans="1:14" ht="20.100000000000001" hidden="1" customHeight="1" x14ac:dyDescent="0.25">
      <c r="A252" s="2">
        <v>249</v>
      </c>
      <c r="B252" s="3" t="s">
        <v>1653</v>
      </c>
      <c r="C252" s="3" t="s">
        <v>1658</v>
      </c>
      <c r="D252" s="3" t="s">
        <v>1658</v>
      </c>
      <c r="E252" s="3" t="s">
        <v>1423</v>
      </c>
      <c r="F252" s="4">
        <v>3274</v>
      </c>
      <c r="G252" s="2" t="s">
        <v>1441</v>
      </c>
      <c r="H252" s="2" t="s">
        <v>181</v>
      </c>
      <c r="I252" s="2" t="s">
        <v>368</v>
      </c>
      <c r="J252" s="2" t="s">
        <v>2811</v>
      </c>
      <c r="K252" s="2" t="s">
        <v>3527</v>
      </c>
      <c r="M252" s="28">
        <f t="shared" si="6"/>
        <v>0</v>
      </c>
      <c r="N252" s="28">
        <f t="shared" si="7"/>
        <v>0</v>
      </c>
    </row>
    <row r="253" spans="1:14" ht="20.100000000000001" hidden="1" customHeight="1" x14ac:dyDescent="0.25">
      <c r="A253" s="2">
        <v>250</v>
      </c>
      <c r="B253" s="3" t="s">
        <v>1660</v>
      </c>
      <c r="C253" s="3" t="s">
        <v>1661</v>
      </c>
      <c r="D253" s="3" t="s">
        <v>1661</v>
      </c>
      <c r="E253" s="3" t="s">
        <v>1423</v>
      </c>
      <c r="F253" s="4">
        <v>8636</v>
      </c>
      <c r="G253" s="2" t="s">
        <v>1433</v>
      </c>
      <c r="H253" s="2" t="s">
        <v>0</v>
      </c>
      <c r="I253" s="2" t="s">
        <v>4</v>
      </c>
      <c r="J253" s="2" t="s">
        <v>2862</v>
      </c>
      <c r="K253" s="2" t="s">
        <v>3528</v>
      </c>
      <c r="M253" s="28">
        <f t="shared" si="6"/>
        <v>0</v>
      </c>
      <c r="N253" s="28">
        <f t="shared" si="7"/>
        <v>0</v>
      </c>
    </row>
    <row r="254" spans="1:14" ht="20.100000000000001" hidden="1" customHeight="1" x14ac:dyDescent="0.25">
      <c r="A254" s="2">
        <v>251</v>
      </c>
      <c r="B254" s="3" t="s">
        <v>1660</v>
      </c>
      <c r="C254" s="3" t="s">
        <v>1661</v>
      </c>
      <c r="D254" s="3" t="s">
        <v>1662</v>
      </c>
      <c r="E254" s="3" t="s">
        <v>1425</v>
      </c>
      <c r="F254" s="4">
        <v>3444</v>
      </c>
      <c r="G254" s="2" t="s">
        <v>1433</v>
      </c>
      <c r="H254" s="2" t="s">
        <v>135</v>
      </c>
      <c r="I254" s="2" t="s">
        <v>372</v>
      </c>
      <c r="J254" s="2" t="s">
        <v>2862</v>
      </c>
      <c r="K254" s="2" t="s">
        <v>3943</v>
      </c>
      <c r="M254" s="28">
        <f t="shared" si="6"/>
        <v>0</v>
      </c>
      <c r="N254" s="28">
        <f t="shared" si="7"/>
        <v>0</v>
      </c>
    </row>
    <row r="255" spans="1:14" ht="20.100000000000001" hidden="1" customHeight="1" x14ac:dyDescent="0.25">
      <c r="A255" s="2">
        <v>252</v>
      </c>
      <c r="B255" s="3" t="s">
        <v>1660</v>
      </c>
      <c r="C255" s="3" t="s">
        <v>1663</v>
      </c>
      <c r="D255" s="3" t="s">
        <v>1663</v>
      </c>
      <c r="E255" s="3" t="s">
        <v>1423</v>
      </c>
      <c r="F255" s="4">
        <v>4695</v>
      </c>
      <c r="G255" s="2" t="s">
        <v>1433</v>
      </c>
      <c r="H255" s="2" t="s">
        <v>374</v>
      </c>
      <c r="I255" s="2" t="s">
        <v>83</v>
      </c>
      <c r="J255" s="2" t="s">
        <v>2862</v>
      </c>
      <c r="K255" s="2" t="s">
        <v>3529</v>
      </c>
      <c r="M255" s="28">
        <f t="shared" si="6"/>
        <v>0</v>
      </c>
      <c r="N255" s="28">
        <f t="shared" si="7"/>
        <v>0</v>
      </c>
    </row>
    <row r="256" spans="1:14" ht="20.100000000000001" hidden="1" customHeight="1" x14ac:dyDescent="0.25">
      <c r="A256" s="2">
        <v>253</v>
      </c>
      <c r="B256" s="3" t="s">
        <v>1660</v>
      </c>
      <c r="C256" s="3" t="s">
        <v>1663</v>
      </c>
      <c r="D256" s="3" t="s">
        <v>1664</v>
      </c>
      <c r="E256" s="3" t="s">
        <v>1425</v>
      </c>
      <c r="F256" s="4">
        <v>2011</v>
      </c>
      <c r="G256" s="2" t="s">
        <v>1665</v>
      </c>
      <c r="H256" s="2" t="s">
        <v>108</v>
      </c>
      <c r="I256" s="2" t="s">
        <v>373</v>
      </c>
      <c r="J256" s="2" t="s">
        <v>2862</v>
      </c>
      <c r="K256" s="2" t="s">
        <v>3944</v>
      </c>
      <c r="M256" s="28">
        <f t="shared" si="6"/>
        <v>0</v>
      </c>
      <c r="N256" s="28">
        <f t="shared" si="7"/>
        <v>0</v>
      </c>
    </row>
    <row r="257" spans="1:14" ht="20.100000000000001" hidden="1" customHeight="1" x14ac:dyDescent="0.25">
      <c r="A257" s="2">
        <v>254</v>
      </c>
      <c r="B257" s="3" t="s">
        <v>1660</v>
      </c>
      <c r="C257" s="3" t="s">
        <v>1666</v>
      </c>
      <c r="D257" s="3" t="s">
        <v>1666</v>
      </c>
      <c r="E257" s="3" t="s">
        <v>1423</v>
      </c>
      <c r="F257" s="4">
        <v>3118</v>
      </c>
      <c r="G257" s="2" t="s">
        <v>1441</v>
      </c>
      <c r="H257" s="2" t="s">
        <v>375</v>
      </c>
      <c r="I257" s="2" t="s">
        <v>376</v>
      </c>
      <c r="J257" s="2" t="s">
        <v>2862</v>
      </c>
      <c r="K257" s="2" t="s">
        <v>3530</v>
      </c>
      <c r="M257" s="28">
        <f t="shared" si="6"/>
        <v>0</v>
      </c>
      <c r="N257" s="28">
        <f t="shared" si="7"/>
        <v>0</v>
      </c>
    </row>
    <row r="258" spans="1:14" ht="20.100000000000001" hidden="1" customHeight="1" x14ac:dyDescent="0.25">
      <c r="A258" s="2">
        <v>255</v>
      </c>
      <c r="B258" s="3" t="s">
        <v>1660</v>
      </c>
      <c r="C258" s="3" t="s">
        <v>1667</v>
      </c>
      <c r="D258" s="3" t="s">
        <v>1668</v>
      </c>
      <c r="E258" s="3" t="s">
        <v>1425</v>
      </c>
      <c r="F258" s="4">
        <v>2752</v>
      </c>
      <c r="G258" s="2" t="s">
        <v>377</v>
      </c>
      <c r="H258" s="2" t="s">
        <v>362</v>
      </c>
      <c r="I258" s="2" t="s">
        <v>297</v>
      </c>
      <c r="J258" s="2" t="s">
        <v>2862</v>
      </c>
      <c r="K258" s="2" t="s">
        <v>3945</v>
      </c>
      <c r="M258" s="28">
        <f t="shared" si="6"/>
        <v>0</v>
      </c>
      <c r="N258" s="28">
        <f t="shared" si="7"/>
        <v>0</v>
      </c>
    </row>
    <row r="259" spans="1:14" ht="20.100000000000001" hidden="1" customHeight="1" x14ac:dyDescent="0.25">
      <c r="A259" s="2">
        <v>256</v>
      </c>
      <c r="B259" s="3" t="s">
        <v>1660</v>
      </c>
      <c r="C259" s="3" t="s">
        <v>1667</v>
      </c>
      <c r="D259" s="3" t="s">
        <v>1667</v>
      </c>
      <c r="E259" s="3" t="s">
        <v>1423</v>
      </c>
      <c r="F259" s="4">
        <v>23669</v>
      </c>
      <c r="G259" s="2" t="s">
        <v>1441</v>
      </c>
      <c r="H259" s="2" t="s">
        <v>378</v>
      </c>
      <c r="I259" s="2" t="s">
        <v>379</v>
      </c>
      <c r="J259" s="2" t="s">
        <v>2862</v>
      </c>
      <c r="K259" s="2" t="s">
        <v>3531</v>
      </c>
      <c r="M259" s="28">
        <f t="shared" si="6"/>
        <v>0</v>
      </c>
      <c r="N259" s="28">
        <f t="shared" si="7"/>
        <v>0</v>
      </c>
    </row>
    <row r="260" spans="1:14" ht="20.100000000000001" hidden="1" customHeight="1" x14ac:dyDescent="0.25">
      <c r="A260" s="2">
        <v>257</v>
      </c>
      <c r="B260" s="3" t="s">
        <v>1660</v>
      </c>
      <c r="C260" s="3" t="s">
        <v>1431</v>
      </c>
      <c r="D260" s="3" t="s">
        <v>1669</v>
      </c>
      <c r="E260" s="3" t="s">
        <v>1425</v>
      </c>
      <c r="F260" s="4">
        <v>2902</v>
      </c>
      <c r="G260" s="2" t="s">
        <v>1433</v>
      </c>
      <c r="H260" s="2" t="s">
        <v>369</v>
      </c>
      <c r="I260" s="2" t="s">
        <v>370</v>
      </c>
      <c r="J260" s="2" t="s">
        <v>2862</v>
      </c>
      <c r="K260" s="2" t="s">
        <v>3946</v>
      </c>
      <c r="M260" s="28">
        <f t="shared" si="6"/>
        <v>0</v>
      </c>
      <c r="N260" s="28">
        <f t="shared" si="7"/>
        <v>0</v>
      </c>
    </row>
    <row r="261" spans="1:14" ht="20.100000000000001" hidden="1" customHeight="1" x14ac:dyDescent="0.25">
      <c r="A261" s="2">
        <v>258</v>
      </c>
      <c r="B261" s="3" t="s">
        <v>1660</v>
      </c>
      <c r="C261" s="3" t="s">
        <v>1431</v>
      </c>
      <c r="D261" s="3" t="s">
        <v>1660</v>
      </c>
      <c r="E261" s="3" t="s">
        <v>1443</v>
      </c>
      <c r="F261" s="4">
        <v>392738</v>
      </c>
      <c r="G261" s="2" t="s">
        <v>1433</v>
      </c>
      <c r="H261" s="2" t="s">
        <v>371</v>
      </c>
      <c r="I261" s="2" t="s">
        <v>55</v>
      </c>
      <c r="J261" s="2" t="s">
        <v>2862</v>
      </c>
      <c r="K261" s="2" t="s">
        <v>3426</v>
      </c>
      <c r="M261" s="28">
        <f t="shared" ref="M261:M324" si="8">IF(AND(F261&gt;=M$2,F261&lt;=N$2),1,0)</f>
        <v>0</v>
      </c>
      <c r="N261" s="28">
        <f t="shared" ref="N261:N324" si="9">IF(AND(F261&gt;=M$2,F261&lt;=N$2),1,0)</f>
        <v>0</v>
      </c>
    </row>
    <row r="262" spans="1:14" ht="20.100000000000001" hidden="1" customHeight="1" x14ac:dyDescent="0.25">
      <c r="A262" s="2">
        <v>259</v>
      </c>
      <c r="B262" s="3" t="s">
        <v>1660</v>
      </c>
      <c r="C262" s="3" t="s">
        <v>1670</v>
      </c>
      <c r="D262" s="3" t="s">
        <v>1670</v>
      </c>
      <c r="E262" s="3" t="s">
        <v>1423</v>
      </c>
      <c r="F262" s="4">
        <v>11353</v>
      </c>
      <c r="G262" s="2" t="s">
        <v>1665</v>
      </c>
      <c r="H262" s="2" t="s">
        <v>381</v>
      </c>
      <c r="I262" s="2" t="s">
        <v>382</v>
      </c>
      <c r="J262" s="2" t="s">
        <v>2862</v>
      </c>
      <c r="K262" s="2" t="s">
        <v>3532</v>
      </c>
      <c r="M262" s="28">
        <f t="shared" si="8"/>
        <v>0</v>
      </c>
      <c r="N262" s="28">
        <f t="shared" si="9"/>
        <v>0</v>
      </c>
    </row>
    <row r="263" spans="1:14" ht="20.100000000000001" hidden="1" customHeight="1" x14ac:dyDescent="0.25">
      <c r="A263" s="2">
        <v>260</v>
      </c>
      <c r="B263" s="3" t="s">
        <v>1660</v>
      </c>
      <c r="C263" s="3" t="s">
        <v>1670</v>
      </c>
      <c r="D263" s="3" t="s">
        <v>1671</v>
      </c>
      <c r="E263" s="3" t="s">
        <v>1425</v>
      </c>
      <c r="F263" s="4">
        <v>2491</v>
      </c>
      <c r="G263" s="2" t="s">
        <v>1665</v>
      </c>
      <c r="H263" s="2" t="s">
        <v>380</v>
      </c>
      <c r="I263" s="2" t="s">
        <v>57</v>
      </c>
      <c r="J263" s="2" t="s">
        <v>2862</v>
      </c>
      <c r="K263" s="2" t="s">
        <v>3947</v>
      </c>
      <c r="M263" s="28">
        <f t="shared" si="8"/>
        <v>0</v>
      </c>
      <c r="N263" s="28">
        <f t="shared" si="9"/>
        <v>0</v>
      </c>
    </row>
    <row r="264" spans="1:14" ht="20.100000000000001" hidden="1" customHeight="1" x14ac:dyDescent="0.25">
      <c r="A264" s="2">
        <v>261</v>
      </c>
      <c r="B264" s="3" t="s">
        <v>1672</v>
      </c>
      <c r="C264" s="3" t="s">
        <v>1673</v>
      </c>
      <c r="D264" s="3" t="s">
        <v>1673</v>
      </c>
      <c r="E264" s="3" t="s">
        <v>1423</v>
      </c>
      <c r="F264" s="4">
        <v>4871</v>
      </c>
      <c r="G264" s="2" t="s">
        <v>1409</v>
      </c>
      <c r="H264" s="2" t="s">
        <v>1105</v>
      </c>
      <c r="I264" s="2" t="s">
        <v>832</v>
      </c>
      <c r="J264" s="2" t="s">
        <v>2811</v>
      </c>
      <c r="K264" s="2" t="s">
        <v>3533</v>
      </c>
      <c r="M264" s="28">
        <f t="shared" si="8"/>
        <v>0</v>
      </c>
      <c r="N264" s="28">
        <f t="shared" si="9"/>
        <v>0</v>
      </c>
    </row>
    <row r="265" spans="1:14" ht="20.100000000000001" hidden="1" customHeight="1" x14ac:dyDescent="0.25">
      <c r="A265" s="2">
        <v>262</v>
      </c>
      <c r="B265" s="3" t="s">
        <v>1672</v>
      </c>
      <c r="C265" s="3" t="s">
        <v>1675</v>
      </c>
      <c r="D265" s="3" t="s">
        <v>1675</v>
      </c>
      <c r="E265" s="3" t="s">
        <v>1423</v>
      </c>
      <c r="F265" s="4">
        <v>3459</v>
      </c>
      <c r="G265" s="2" t="s">
        <v>1441</v>
      </c>
      <c r="H265" s="2" t="s">
        <v>389</v>
      </c>
      <c r="I265" s="2" t="s">
        <v>390</v>
      </c>
      <c r="J265" s="2" t="s">
        <v>2811</v>
      </c>
      <c r="K265" s="2" t="s">
        <v>3534</v>
      </c>
      <c r="M265" s="28">
        <f t="shared" si="8"/>
        <v>0</v>
      </c>
      <c r="N265" s="28">
        <f t="shared" si="9"/>
        <v>0</v>
      </c>
    </row>
    <row r="266" spans="1:14" ht="20.100000000000001" hidden="1" customHeight="1" x14ac:dyDescent="0.25">
      <c r="A266" s="2">
        <v>263</v>
      </c>
      <c r="B266" s="3" t="s">
        <v>1672</v>
      </c>
      <c r="C266" s="3" t="s">
        <v>1675</v>
      </c>
      <c r="D266" s="3" t="s">
        <v>1676</v>
      </c>
      <c r="E266" s="3" t="s">
        <v>1425</v>
      </c>
      <c r="F266" s="4">
        <v>2230</v>
      </c>
      <c r="G266" s="2" t="s">
        <v>1441</v>
      </c>
      <c r="H266" s="2" t="s">
        <v>387</v>
      </c>
      <c r="I266" s="2" t="s">
        <v>388</v>
      </c>
      <c r="J266" s="2" t="s">
        <v>2811</v>
      </c>
      <c r="K266" s="2" t="s">
        <v>3948</v>
      </c>
      <c r="M266" s="28">
        <f t="shared" si="8"/>
        <v>0</v>
      </c>
      <c r="N266" s="28">
        <f t="shared" si="9"/>
        <v>0</v>
      </c>
    </row>
    <row r="267" spans="1:14" ht="20.100000000000001" hidden="1" customHeight="1" x14ac:dyDescent="0.25">
      <c r="A267" s="2">
        <v>264</v>
      </c>
      <c r="B267" s="3" t="s">
        <v>1672</v>
      </c>
      <c r="C267" s="3" t="s">
        <v>1431</v>
      </c>
      <c r="D267" s="3" t="s">
        <v>1674</v>
      </c>
      <c r="E267" s="3" t="s">
        <v>1425</v>
      </c>
      <c r="F267" s="4">
        <v>2792</v>
      </c>
      <c r="G267" s="2" t="s">
        <v>1441</v>
      </c>
      <c r="H267" s="2" t="s">
        <v>383</v>
      </c>
      <c r="I267" s="2" t="s">
        <v>384</v>
      </c>
      <c r="J267" s="2" t="s">
        <v>2811</v>
      </c>
      <c r="K267" s="2" t="s">
        <v>3949</v>
      </c>
      <c r="M267" s="28">
        <f t="shared" si="8"/>
        <v>0</v>
      </c>
      <c r="N267" s="28">
        <f t="shared" si="9"/>
        <v>0</v>
      </c>
    </row>
    <row r="268" spans="1:14" ht="20.100000000000001" hidden="1" customHeight="1" x14ac:dyDescent="0.25">
      <c r="A268" s="2">
        <v>265</v>
      </c>
      <c r="B268" s="3" t="s">
        <v>1672</v>
      </c>
      <c r="C268" s="3" t="s">
        <v>1431</v>
      </c>
      <c r="D268" s="3" t="s">
        <v>1672</v>
      </c>
      <c r="E268" s="3" t="s">
        <v>1443</v>
      </c>
      <c r="F268" s="4">
        <v>37946</v>
      </c>
      <c r="G268" s="2" t="s">
        <v>1441</v>
      </c>
      <c r="H268" s="2" t="s">
        <v>385</v>
      </c>
      <c r="I268" s="2" t="s">
        <v>386</v>
      </c>
      <c r="J268" s="2" t="s">
        <v>2811</v>
      </c>
      <c r="K268" s="2" t="s">
        <v>3427</v>
      </c>
      <c r="M268" s="28">
        <f t="shared" si="8"/>
        <v>0</v>
      </c>
      <c r="N268" s="28">
        <f t="shared" si="9"/>
        <v>0</v>
      </c>
    </row>
    <row r="269" spans="1:14" ht="20.100000000000001" hidden="1" customHeight="1" x14ac:dyDescent="0.25">
      <c r="A269" s="2">
        <v>266</v>
      </c>
      <c r="B269" s="3" t="s">
        <v>1677</v>
      </c>
      <c r="C269" s="3" t="s">
        <v>1678</v>
      </c>
      <c r="D269" s="3" t="s">
        <v>1678</v>
      </c>
      <c r="E269" s="3" t="s">
        <v>1423</v>
      </c>
      <c r="F269" s="4">
        <v>64034</v>
      </c>
      <c r="G269" s="2" t="s">
        <v>1441</v>
      </c>
      <c r="H269" s="2" t="s">
        <v>100</v>
      </c>
      <c r="I269" s="2" t="s">
        <v>393</v>
      </c>
      <c r="J269" s="2" t="s">
        <v>2795</v>
      </c>
      <c r="K269" s="2" t="s">
        <v>3535</v>
      </c>
      <c r="M269" s="28">
        <f t="shared" si="8"/>
        <v>0</v>
      </c>
      <c r="N269" s="28">
        <f t="shared" si="9"/>
        <v>0</v>
      </c>
    </row>
    <row r="270" spans="1:14" ht="20.100000000000001" hidden="1" customHeight="1" x14ac:dyDescent="0.25">
      <c r="A270" s="2">
        <v>267</v>
      </c>
      <c r="B270" s="3" t="s">
        <v>1677</v>
      </c>
      <c r="C270" s="3" t="s">
        <v>1678</v>
      </c>
      <c r="D270" s="3" t="s">
        <v>1679</v>
      </c>
      <c r="E270" s="3" t="s">
        <v>1425</v>
      </c>
      <c r="F270" s="4">
        <v>2299</v>
      </c>
      <c r="G270" s="2" t="s">
        <v>1441</v>
      </c>
      <c r="H270" s="2" t="s">
        <v>391</v>
      </c>
      <c r="I270" s="2" t="s">
        <v>254</v>
      </c>
      <c r="J270" s="2" t="s">
        <v>2795</v>
      </c>
      <c r="K270" s="2" t="s">
        <v>3950</v>
      </c>
      <c r="M270" s="28">
        <f t="shared" si="8"/>
        <v>0</v>
      </c>
      <c r="N270" s="28">
        <f t="shared" si="9"/>
        <v>0</v>
      </c>
    </row>
    <row r="271" spans="1:14" ht="20.100000000000001" hidden="1" customHeight="1" x14ac:dyDescent="0.25">
      <c r="A271" s="2">
        <v>268</v>
      </c>
      <c r="B271" s="3" t="s">
        <v>1677</v>
      </c>
      <c r="C271" s="3" t="s">
        <v>1680</v>
      </c>
      <c r="D271" s="3" t="s">
        <v>1680</v>
      </c>
      <c r="E271" s="3" t="s">
        <v>1423</v>
      </c>
      <c r="F271" s="4">
        <v>7039</v>
      </c>
      <c r="G271" s="2" t="s">
        <v>1407</v>
      </c>
      <c r="H271" s="2" t="s">
        <v>144</v>
      </c>
      <c r="I271" s="2" t="s">
        <v>394</v>
      </c>
      <c r="J271" s="2" t="s">
        <v>2795</v>
      </c>
      <c r="K271" s="2" t="s">
        <v>3536</v>
      </c>
      <c r="M271" s="28">
        <f t="shared" si="8"/>
        <v>0</v>
      </c>
      <c r="N271" s="28">
        <f t="shared" si="9"/>
        <v>0</v>
      </c>
    </row>
    <row r="272" spans="1:14" ht="20.100000000000001" hidden="1" customHeight="1" x14ac:dyDescent="0.25">
      <c r="A272" s="2">
        <v>269</v>
      </c>
      <c r="B272" s="3" t="s">
        <v>1677</v>
      </c>
      <c r="C272" s="3" t="s">
        <v>1681</v>
      </c>
      <c r="D272" s="3" t="s">
        <v>1681</v>
      </c>
      <c r="E272" s="3" t="s">
        <v>1423</v>
      </c>
      <c r="F272" s="4">
        <v>932</v>
      </c>
      <c r="G272" s="2" t="s">
        <v>1409</v>
      </c>
      <c r="H272" s="2" t="s">
        <v>92</v>
      </c>
      <c r="I272" s="2" t="s">
        <v>395</v>
      </c>
      <c r="J272" s="2" t="s">
        <v>2795</v>
      </c>
      <c r="K272" s="2" t="s">
        <v>3537</v>
      </c>
      <c r="M272" s="28">
        <f t="shared" si="8"/>
        <v>0</v>
      </c>
      <c r="N272" s="28">
        <f t="shared" si="9"/>
        <v>0</v>
      </c>
    </row>
    <row r="273" spans="1:14" ht="20.100000000000001" hidden="1" customHeight="1" x14ac:dyDescent="0.25">
      <c r="A273" s="2">
        <v>270</v>
      </c>
      <c r="B273" s="3" t="s">
        <v>1677</v>
      </c>
      <c r="C273" s="3" t="s">
        <v>1431</v>
      </c>
      <c r="D273" s="3" t="s">
        <v>1682</v>
      </c>
      <c r="E273" s="3" t="s">
        <v>1425</v>
      </c>
      <c r="F273" s="4">
        <v>2439</v>
      </c>
      <c r="G273" s="2" t="s">
        <v>1441</v>
      </c>
      <c r="H273" s="2" t="s">
        <v>0</v>
      </c>
      <c r="I273" s="2" t="s">
        <v>156</v>
      </c>
      <c r="J273" s="2" t="s">
        <v>2795</v>
      </c>
      <c r="K273" s="2" t="s">
        <v>3951</v>
      </c>
      <c r="M273" s="28">
        <f t="shared" si="8"/>
        <v>0</v>
      </c>
      <c r="N273" s="28">
        <f t="shared" si="9"/>
        <v>0</v>
      </c>
    </row>
    <row r="274" spans="1:14" ht="20.100000000000001" hidden="1" customHeight="1" x14ac:dyDescent="0.25">
      <c r="A274" s="2">
        <v>271</v>
      </c>
      <c r="B274" s="3" t="s">
        <v>1677</v>
      </c>
      <c r="C274" s="3" t="s">
        <v>1431</v>
      </c>
      <c r="D274" s="3" t="s">
        <v>1677</v>
      </c>
      <c r="E274" s="3" t="s">
        <v>1443</v>
      </c>
      <c r="F274" s="4">
        <v>59163</v>
      </c>
      <c r="G274" s="2" t="s">
        <v>1441</v>
      </c>
      <c r="H274" s="2" t="s">
        <v>391</v>
      </c>
      <c r="I274" s="2" t="s">
        <v>392</v>
      </c>
      <c r="J274" s="2" t="s">
        <v>2795</v>
      </c>
      <c r="K274" s="2" t="s">
        <v>3428</v>
      </c>
      <c r="M274" s="28">
        <f t="shared" si="8"/>
        <v>0</v>
      </c>
      <c r="N274" s="28">
        <f t="shared" si="9"/>
        <v>0</v>
      </c>
    </row>
    <row r="275" spans="1:14" ht="20.100000000000001" hidden="1" customHeight="1" x14ac:dyDescent="0.25">
      <c r="A275" s="2">
        <v>272</v>
      </c>
      <c r="B275" s="3" t="s">
        <v>1677</v>
      </c>
      <c r="C275" s="3" t="s">
        <v>1431</v>
      </c>
      <c r="D275" s="3" t="s">
        <v>1683</v>
      </c>
      <c r="E275" s="3" t="s">
        <v>1425</v>
      </c>
      <c r="F275" s="4">
        <v>2929</v>
      </c>
      <c r="G275" s="2" t="s">
        <v>1407</v>
      </c>
      <c r="H275" s="2" t="s">
        <v>41</v>
      </c>
      <c r="I275" s="2" t="s">
        <v>137</v>
      </c>
      <c r="J275" s="2" t="s">
        <v>2795</v>
      </c>
      <c r="K275" s="2" t="s">
        <v>3952</v>
      </c>
      <c r="M275" s="28">
        <f t="shared" si="8"/>
        <v>0</v>
      </c>
      <c r="N275" s="28">
        <f t="shared" si="9"/>
        <v>0</v>
      </c>
    </row>
    <row r="276" spans="1:14" ht="20.100000000000001" hidden="1" customHeight="1" x14ac:dyDescent="0.25">
      <c r="A276" s="2">
        <v>273</v>
      </c>
      <c r="B276" s="3" t="s">
        <v>1677</v>
      </c>
      <c r="C276" s="3" t="s">
        <v>1684</v>
      </c>
      <c r="D276" s="3" t="s">
        <v>1684</v>
      </c>
      <c r="E276" s="3" t="s">
        <v>1423</v>
      </c>
      <c r="F276" s="4">
        <v>14894</v>
      </c>
      <c r="G276" s="2" t="s">
        <v>1441</v>
      </c>
      <c r="H276" s="2" t="s">
        <v>396</v>
      </c>
      <c r="I276" s="2" t="s">
        <v>126</v>
      </c>
      <c r="J276" s="2" t="s">
        <v>2795</v>
      </c>
      <c r="K276" s="2" t="s">
        <v>3538</v>
      </c>
      <c r="M276" s="28">
        <f t="shared" si="8"/>
        <v>0</v>
      </c>
      <c r="N276" s="28">
        <f t="shared" si="9"/>
        <v>0</v>
      </c>
    </row>
    <row r="277" spans="1:14" ht="20.100000000000001" hidden="1" customHeight="1" x14ac:dyDescent="0.25">
      <c r="A277" s="2">
        <v>274</v>
      </c>
      <c r="B277" s="3" t="s">
        <v>1677</v>
      </c>
      <c r="C277" s="3" t="s">
        <v>1685</v>
      </c>
      <c r="D277" s="3" t="s">
        <v>1685</v>
      </c>
      <c r="E277" s="3" t="s">
        <v>1423</v>
      </c>
      <c r="F277" s="4">
        <v>6617</v>
      </c>
      <c r="G277" s="2" t="s">
        <v>1441</v>
      </c>
      <c r="H277" s="2" t="s">
        <v>397</v>
      </c>
      <c r="I277" s="2" t="s">
        <v>398</v>
      </c>
      <c r="J277" s="2" t="s">
        <v>2795</v>
      </c>
      <c r="K277" s="2" t="s">
        <v>3539</v>
      </c>
      <c r="M277" s="28">
        <f t="shared" si="8"/>
        <v>0</v>
      </c>
      <c r="N277" s="28">
        <f t="shared" si="9"/>
        <v>0</v>
      </c>
    </row>
    <row r="278" spans="1:14" ht="20.100000000000001" hidden="1" customHeight="1" x14ac:dyDescent="0.25">
      <c r="A278" s="2">
        <v>275</v>
      </c>
      <c r="B278" s="3" t="s">
        <v>1677</v>
      </c>
      <c r="C278" s="3" t="s">
        <v>1686</v>
      </c>
      <c r="D278" s="3" t="s">
        <v>1686</v>
      </c>
      <c r="E278" s="3" t="s">
        <v>1423</v>
      </c>
      <c r="F278" s="4">
        <v>14034</v>
      </c>
      <c r="G278" s="2" t="s">
        <v>1409</v>
      </c>
      <c r="H278" s="2" t="s">
        <v>262</v>
      </c>
      <c r="I278" s="2" t="s">
        <v>400</v>
      </c>
      <c r="J278" s="2" t="s">
        <v>2795</v>
      </c>
      <c r="K278" s="2" t="s">
        <v>3540</v>
      </c>
      <c r="M278" s="28">
        <f t="shared" si="8"/>
        <v>0</v>
      </c>
      <c r="N278" s="28">
        <f t="shared" si="9"/>
        <v>0</v>
      </c>
    </row>
    <row r="279" spans="1:14" ht="20.100000000000001" hidden="1" customHeight="1" x14ac:dyDescent="0.25">
      <c r="A279" s="2">
        <v>276</v>
      </c>
      <c r="B279" s="3" t="s">
        <v>1677</v>
      </c>
      <c r="C279" s="3" t="s">
        <v>1631</v>
      </c>
      <c r="D279" s="3" t="s">
        <v>1631</v>
      </c>
      <c r="E279" s="3" t="s">
        <v>1423</v>
      </c>
      <c r="F279" s="4">
        <v>979</v>
      </c>
      <c r="G279" s="2" t="s">
        <v>1409</v>
      </c>
      <c r="H279" s="2" t="s">
        <v>401</v>
      </c>
      <c r="I279" s="2" t="s">
        <v>402</v>
      </c>
      <c r="J279" s="2" t="s">
        <v>2795</v>
      </c>
      <c r="K279" s="2" t="s">
        <v>3541</v>
      </c>
      <c r="M279" s="28">
        <f t="shared" si="8"/>
        <v>0</v>
      </c>
      <c r="N279" s="28">
        <f t="shared" si="9"/>
        <v>0</v>
      </c>
    </row>
    <row r="280" spans="1:14" ht="20.100000000000001" hidden="1" customHeight="1" x14ac:dyDescent="0.25">
      <c r="A280" s="2">
        <v>277</v>
      </c>
      <c r="B280" s="3" t="s">
        <v>1687</v>
      </c>
      <c r="C280" s="3" t="s">
        <v>1688</v>
      </c>
      <c r="D280" s="3" t="s">
        <v>1688</v>
      </c>
      <c r="E280" s="3" t="s">
        <v>1423</v>
      </c>
      <c r="F280" s="4">
        <v>3145</v>
      </c>
      <c r="G280" s="2" t="s">
        <v>1441</v>
      </c>
      <c r="H280" s="2" t="s">
        <v>362</v>
      </c>
      <c r="I280" s="2" t="s">
        <v>379</v>
      </c>
      <c r="J280" s="2" t="s">
        <v>2844</v>
      </c>
      <c r="K280" s="2" t="s">
        <v>3542</v>
      </c>
      <c r="M280" s="28">
        <f t="shared" si="8"/>
        <v>0</v>
      </c>
      <c r="N280" s="28">
        <f t="shared" si="9"/>
        <v>0</v>
      </c>
    </row>
    <row r="281" spans="1:14" ht="20.100000000000001" hidden="1" customHeight="1" x14ac:dyDescent="0.25">
      <c r="A281" s="2">
        <v>278</v>
      </c>
      <c r="B281" s="3" t="s">
        <v>1687</v>
      </c>
      <c r="C281" s="3" t="s">
        <v>1689</v>
      </c>
      <c r="D281" s="3" t="s">
        <v>1689</v>
      </c>
      <c r="E281" s="3" t="s">
        <v>1423</v>
      </c>
      <c r="F281" s="4">
        <v>19659</v>
      </c>
      <c r="G281" s="2" t="s">
        <v>1441</v>
      </c>
      <c r="H281" s="2" t="s">
        <v>409</v>
      </c>
      <c r="I281" s="2" t="s">
        <v>410</v>
      </c>
      <c r="J281" s="2" t="s">
        <v>2844</v>
      </c>
      <c r="K281" s="2" t="s">
        <v>3543</v>
      </c>
      <c r="M281" s="28">
        <f t="shared" si="8"/>
        <v>0</v>
      </c>
      <c r="N281" s="28">
        <f t="shared" si="9"/>
        <v>0</v>
      </c>
    </row>
    <row r="282" spans="1:14" ht="20.100000000000001" hidden="1" customHeight="1" x14ac:dyDescent="0.25">
      <c r="A282" s="2">
        <v>279</v>
      </c>
      <c r="B282" s="3" t="s">
        <v>1687</v>
      </c>
      <c r="C282" s="3" t="s">
        <v>1690</v>
      </c>
      <c r="D282" s="3" t="s">
        <v>1690</v>
      </c>
      <c r="E282" s="3" t="s">
        <v>1423</v>
      </c>
      <c r="F282" s="4">
        <v>6490</v>
      </c>
      <c r="G282" s="2" t="s">
        <v>1441</v>
      </c>
      <c r="H282" s="2" t="s">
        <v>172</v>
      </c>
      <c r="I282" s="2" t="s">
        <v>403</v>
      </c>
      <c r="J282" s="2" t="s">
        <v>2844</v>
      </c>
      <c r="K282" s="2" t="s">
        <v>3544</v>
      </c>
      <c r="M282" s="28">
        <f t="shared" si="8"/>
        <v>0</v>
      </c>
      <c r="N282" s="28">
        <f t="shared" si="9"/>
        <v>0</v>
      </c>
    </row>
    <row r="283" spans="1:14" ht="20.100000000000001" hidden="1" customHeight="1" x14ac:dyDescent="0.25">
      <c r="A283" s="2">
        <v>280</v>
      </c>
      <c r="B283" s="3" t="s">
        <v>1687</v>
      </c>
      <c r="C283" s="3" t="s">
        <v>1691</v>
      </c>
      <c r="D283" s="3" t="s">
        <v>1691</v>
      </c>
      <c r="E283" s="3" t="s">
        <v>1423</v>
      </c>
      <c r="F283" s="4">
        <v>3117</v>
      </c>
      <c r="G283" s="2" t="s">
        <v>1407</v>
      </c>
      <c r="H283" s="2" t="s">
        <v>141</v>
      </c>
      <c r="I283" s="2" t="s">
        <v>411</v>
      </c>
      <c r="J283" s="2" t="s">
        <v>2844</v>
      </c>
      <c r="K283" s="2" t="s">
        <v>3545</v>
      </c>
      <c r="M283" s="28">
        <f t="shared" si="8"/>
        <v>0</v>
      </c>
      <c r="N283" s="28">
        <f t="shared" si="9"/>
        <v>0</v>
      </c>
    </row>
    <row r="284" spans="1:14" ht="20.100000000000001" hidden="1" customHeight="1" x14ac:dyDescent="0.25">
      <c r="A284" s="2">
        <v>281</v>
      </c>
      <c r="B284" s="3" t="s">
        <v>1687</v>
      </c>
      <c r="C284" s="3" t="s">
        <v>1431</v>
      </c>
      <c r="D284" s="3" t="s">
        <v>1687</v>
      </c>
      <c r="E284" s="3" t="s">
        <v>1443</v>
      </c>
      <c r="F284" s="4">
        <v>108267</v>
      </c>
      <c r="G284" s="2" t="s">
        <v>1441</v>
      </c>
      <c r="H284" s="2" t="s">
        <v>264</v>
      </c>
      <c r="I284" s="2" t="s">
        <v>408</v>
      </c>
      <c r="J284" s="2" t="s">
        <v>2844</v>
      </c>
      <c r="K284" s="2" t="s">
        <v>3429</v>
      </c>
      <c r="M284" s="28">
        <f t="shared" si="8"/>
        <v>0</v>
      </c>
      <c r="N284" s="28">
        <f t="shared" si="9"/>
        <v>0</v>
      </c>
    </row>
    <row r="285" spans="1:14" ht="20.100000000000001" hidden="1" customHeight="1" x14ac:dyDescent="0.25">
      <c r="A285" s="2">
        <v>282</v>
      </c>
      <c r="B285" s="3" t="s">
        <v>1687</v>
      </c>
      <c r="C285" s="3" t="s">
        <v>1431</v>
      </c>
      <c r="D285" s="3" t="s">
        <v>1692</v>
      </c>
      <c r="E285" s="3" t="s">
        <v>1425</v>
      </c>
      <c r="F285" s="4">
        <v>3532</v>
      </c>
      <c r="G285" s="2" t="s">
        <v>1665</v>
      </c>
      <c r="H285" s="2" t="s">
        <v>404</v>
      </c>
      <c r="I285" s="2" t="s">
        <v>405</v>
      </c>
      <c r="J285" s="2" t="s">
        <v>2844</v>
      </c>
      <c r="K285" s="2" t="s">
        <v>3953</v>
      </c>
      <c r="M285" s="28">
        <f t="shared" si="8"/>
        <v>0</v>
      </c>
      <c r="N285" s="28">
        <f t="shared" si="9"/>
        <v>0</v>
      </c>
    </row>
    <row r="286" spans="1:14" ht="20.100000000000001" hidden="1" customHeight="1" x14ac:dyDescent="0.25">
      <c r="A286" s="2">
        <v>283</v>
      </c>
      <c r="B286" s="3" t="s">
        <v>1687</v>
      </c>
      <c r="C286" s="3" t="s">
        <v>1431</v>
      </c>
      <c r="D286" s="3" t="s">
        <v>1693</v>
      </c>
      <c r="E286" s="3" t="s">
        <v>1425</v>
      </c>
      <c r="F286" s="4">
        <v>2367</v>
      </c>
      <c r="G286" s="2" t="s">
        <v>1441</v>
      </c>
      <c r="H286" s="2" t="s">
        <v>406</v>
      </c>
      <c r="I286" s="2" t="s">
        <v>407</v>
      </c>
      <c r="J286" s="2" t="s">
        <v>2844</v>
      </c>
      <c r="K286" s="2" t="s">
        <v>3954</v>
      </c>
      <c r="M286" s="28">
        <f t="shared" si="8"/>
        <v>0</v>
      </c>
      <c r="N286" s="28">
        <f t="shared" si="9"/>
        <v>0</v>
      </c>
    </row>
    <row r="287" spans="1:14" ht="20.100000000000001" hidden="1" customHeight="1" x14ac:dyDescent="0.25">
      <c r="A287" s="2">
        <v>284</v>
      </c>
      <c r="B287" s="3" t="s">
        <v>1687</v>
      </c>
      <c r="C287" s="3" t="s">
        <v>1694</v>
      </c>
      <c r="D287" s="3" t="s">
        <v>1695</v>
      </c>
      <c r="E287" s="3" t="s">
        <v>1425</v>
      </c>
      <c r="F287" s="4">
        <v>2616</v>
      </c>
      <c r="G287" s="2" t="s">
        <v>1495</v>
      </c>
      <c r="H287" s="2" t="s">
        <v>0</v>
      </c>
      <c r="I287" s="2" t="s">
        <v>412</v>
      </c>
      <c r="J287" s="2" t="s">
        <v>2844</v>
      </c>
      <c r="K287" s="2" t="s">
        <v>3955</v>
      </c>
      <c r="M287" s="28">
        <f t="shared" si="8"/>
        <v>0</v>
      </c>
      <c r="N287" s="28">
        <f t="shared" si="9"/>
        <v>0</v>
      </c>
    </row>
    <row r="288" spans="1:14" ht="20.100000000000001" hidden="1" customHeight="1" x14ac:dyDescent="0.25">
      <c r="A288" s="2">
        <v>285</v>
      </c>
      <c r="B288" s="3" t="s">
        <v>1687</v>
      </c>
      <c r="C288" s="3" t="s">
        <v>1694</v>
      </c>
      <c r="D288" s="3" t="s">
        <v>1694</v>
      </c>
      <c r="E288" s="3" t="s">
        <v>1423</v>
      </c>
      <c r="F288" s="4">
        <v>17550</v>
      </c>
      <c r="G288" s="2" t="s">
        <v>1441</v>
      </c>
      <c r="H288" s="2" t="s">
        <v>413</v>
      </c>
      <c r="I288" s="2" t="s">
        <v>86</v>
      </c>
      <c r="J288" s="2" t="s">
        <v>2844</v>
      </c>
      <c r="K288" s="2" t="s">
        <v>3546</v>
      </c>
      <c r="M288" s="28">
        <f t="shared" si="8"/>
        <v>0</v>
      </c>
      <c r="N288" s="28">
        <f t="shared" si="9"/>
        <v>0</v>
      </c>
    </row>
    <row r="289" spans="1:14" ht="20.100000000000001" hidden="1" customHeight="1" x14ac:dyDescent="0.25">
      <c r="A289" s="2">
        <v>286</v>
      </c>
      <c r="B289" s="3" t="s">
        <v>1687</v>
      </c>
      <c r="C289" s="3" t="s">
        <v>1696</v>
      </c>
      <c r="D289" s="3" t="s">
        <v>1696</v>
      </c>
      <c r="E289" s="3" t="s">
        <v>1423</v>
      </c>
      <c r="F289" s="4">
        <v>1018</v>
      </c>
      <c r="G289" s="2" t="s">
        <v>1407</v>
      </c>
      <c r="H289" s="2" t="s">
        <v>371</v>
      </c>
      <c r="I289" s="2" t="s">
        <v>414</v>
      </c>
      <c r="J289" s="2" t="s">
        <v>2844</v>
      </c>
      <c r="K289" s="2" t="s">
        <v>3547</v>
      </c>
      <c r="M289" s="28">
        <f t="shared" si="8"/>
        <v>0</v>
      </c>
      <c r="N289" s="28">
        <f t="shared" si="9"/>
        <v>0</v>
      </c>
    </row>
    <row r="290" spans="1:14" ht="20.100000000000001" hidden="1" customHeight="1" x14ac:dyDescent="0.25">
      <c r="A290" s="2">
        <v>287</v>
      </c>
      <c r="B290" s="3" t="s">
        <v>1687</v>
      </c>
      <c r="C290" s="3" t="s">
        <v>1697</v>
      </c>
      <c r="D290" s="3" t="s">
        <v>1697</v>
      </c>
      <c r="E290" s="3" t="s">
        <v>1423</v>
      </c>
      <c r="F290" s="4">
        <v>1368</v>
      </c>
      <c r="G290" s="2" t="s">
        <v>1441</v>
      </c>
      <c r="H290" s="2" t="s">
        <v>106</v>
      </c>
      <c r="I290" s="2" t="s">
        <v>415</v>
      </c>
      <c r="J290" s="2" t="s">
        <v>2844</v>
      </c>
      <c r="K290" s="2" t="s">
        <v>3548</v>
      </c>
      <c r="M290" s="28">
        <f t="shared" si="8"/>
        <v>0</v>
      </c>
      <c r="N290" s="28">
        <f t="shared" si="9"/>
        <v>0</v>
      </c>
    </row>
    <row r="291" spans="1:14" ht="20.100000000000001" hidden="1" customHeight="1" x14ac:dyDescent="0.25">
      <c r="A291" s="2">
        <v>288</v>
      </c>
      <c r="B291" s="3" t="s">
        <v>1698</v>
      </c>
      <c r="C291" s="3" t="s">
        <v>1699</v>
      </c>
      <c r="D291" s="3" t="s">
        <v>1699</v>
      </c>
      <c r="E291" s="3" t="s">
        <v>1423</v>
      </c>
      <c r="F291" s="4">
        <v>14734</v>
      </c>
      <c r="G291" s="2" t="s">
        <v>1441</v>
      </c>
      <c r="H291" s="2" t="s">
        <v>418</v>
      </c>
      <c r="I291" s="2" t="s">
        <v>419</v>
      </c>
      <c r="J291" s="2" t="s">
        <v>2844</v>
      </c>
      <c r="K291" s="2" t="s">
        <v>3549</v>
      </c>
      <c r="M291" s="28">
        <f t="shared" si="8"/>
        <v>0</v>
      </c>
      <c r="N291" s="28">
        <f t="shared" si="9"/>
        <v>0</v>
      </c>
    </row>
    <row r="292" spans="1:14" ht="20.100000000000001" hidden="1" customHeight="1" x14ac:dyDescent="0.25">
      <c r="A292" s="2">
        <v>289</v>
      </c>
      <c r="B292" s="3" t="s">
        <v>1698</v>
      </c>
      <c r="C292" s="3" t="s">
        <v>1699</v>
      </c>
      <c r="D292" s="3" t="s">
        <v>1700</v>
      </c>
      <c r="E292" s="3" t="s">
        <v>1425</v>
      </c>
      <c r="F292" s="4">
        <v>2282</v>
      </c>
      <c r="G292" s="2" t="s">
        <v>1441</v>
      </c>
      <c r="H292" s="2" t="s">
        <v>416</v>
      </c>
      <c r="I292" s="2" t="s">
        <v>417</v>
      </c>
      <c r="J292" s="2" t="s">
        <v>2844</v>
      </c>
      <c r="K292" s="2" t="s">
        <v>3956</v>
      </c>
      <c r="M292" s="28">
        <f t="shared" si="8"/>
        <v>0</v>
      </c>
      <c r="N292" s="28">
        <f t="shared" si="9"/>
        <v>0</v>
      </c>
    </row>
    <row r="293" spans="1:14" ht="20.100000000000001" hidden="1" customHeight="1" x14ac:dyDescent="0.25">
      <c r="A293" s="2">
        <v>290</v>
      </c>
      <c r="B293" s="3" t="s">
        <v>1698</v>
      </c>
      <c r="C293" s="3" t="s">
        <v>1701</v>
      </c>
      <c r="D293" s="3" t="s">
        <v>1701</v>
      </c>
      <c r="E293" s="3" t="s">
        <v>1423</v>
      </c>
      <c r="F293" s="4">
        <v>22998</v>
      </c>
      <c r="G293" s="2" t="s">
        <v>1441</v>
      </c>
      <c r="H293" s="2" t="s">
        <v>420</v>
      </c>
      <c r="I293" s="2" t="s">
        <v>91</v>
      </c>
      <c r="J293" s="2" t="s">
        <v>2844</v>
      </c>
      <c r="K293" s="2" t="s">
        <v>3550</v>
      </c>
      <c r="M293" s="28">
        <f t="shared" si="8"/>
        <v>0</v>
      </c>
      <c r="N293" s="28">
        <f t="shared" si="9"/>
        <v>0</v>
      </c>
    </row>
    <row r="294" spans="1:14" ht="20.100000000000001" hidden="1" customHeight="1" x14ac:dyDescent="0.25">
      <c r="A294" s="2">
        <v>291</v>
      </c>
      <c r="B294" s="3" t="s">
        <v>1698</v>
      </c>
      <c r="C294" s="3" t="s">
        <v>1701</v>
      </c>
      <c r="D294" s="3" t="s">
        <v>1702</v>
      </c>
      <c r="E294" s="3" t="s">
        <v>1425</v>
      </c>
      <c r="F294" s="4">
        <v>4138</v>
      </c>
      <c r="G294" s="2" t="s">
        <v>4253</v>
      </c>
      <c r="H294" s="2" t="s">
        <v>7</v>
      </c>
      <c r="I294" s="2" t="s">
        <v>297</v>
      </c>
      <c r="J294" s="2" t="s">
        <v>2844</v>
      </c>
      <c r="K294" s="2" t="s">
        <v>3957</v>
      </c>
      <c r="M294" s="28">
        <f t="shared" si="8"/>
        <v>0</v>
      </c>
      <c r="N294" s="28">
        <f t="shared" si="9"/>
        <v>0</v>
      </c>
    </row>
    <row r="295" spans="1:14" ht="20.100000000000001" hidden="1" customHeight="1" x14ac:dyDescent="0.25">
      <c r="A295" s="2">
        <v>292</v>
      </c>
      <c r="B295" s="3" t="s">
        <v>1698</v>
      </c>
      <c r="C295" s="3" t="s">
        <v>1703</v>
      </c>
      <c r="D295" s="3" t="s">
        <v>1435</v>
      </c>
      <c r="E295" s="3" t="s">
        <v>1425</v>
      </c>
      <c r="F295" s="4">
        <v>4656</v>
      </c>
      <c r="G295" s="2" t="s">
        <v>1441</v>
      </c>
      <c r="H295" s="2" t="s">
        <v>424</v>
      </c>
      <c r="I295" s="2" t="s">
        <v>425</v>
      </c>
      <c r="J295" s="2" t="s">
        <v>2844</v>
      </c>
      <c r="K295" s="2" t="s">
        <v>3958</v>
      </c>
      <c r="M295" s="28">
        <f t="shared" si="8"/>
        <v>0</v>
      </c>
      <c r="N295" s="28">
        <f t="shared" si="9"/>
        <v>0</v>
      </c>
    </row>
    <row r="296" spans="1:14" ht="20.100000000000001" hidden="1" customHeight="1" x14ac:dyDescent="0.25">
      <c r="A296" s="2">
        <v>293</v>
      </c>
      <c r="B296" s="3" t="s">
        <v>1698</v>
      </c>
      <c r="C296" s="3" t="s">
        <v>1703</v>
      </c>
      <c r="D296" s="3" t="s">
        <v>1704</v>
      </c>
      <c r="E296" s="3" t="s">
        <v>1425</v>
      </c>
      <c r="F296" s="4">
        <v>4587</v>
      </c>
      <c r="G296" s="2" t="s">
        <v>1441</v>
      </c>
      <c r="H296" s="2" t="s">
        <v>401</v>
      </c>
      <c r="I296" s="2" t="s">
        <v>426</v>
      </c>
      <c r="J296" s="2" t="s">
        <v>2844</v>
      </c>
      <c r="K296" s="2" t="s">
        <v>3959</v>
      </c>
      <c r="M296" s="28">
        <f t="shared" si="8"/>
        <v>0</v>
      </c>
      <c r="N296" s="28">
        <f t="shared" si="9"/>
        <v>0</v>
      </c>
    </row>
    <row r="297" spans="1:14" ht="20.100000000000001" hidden="1" customHeight="1" x14ac:dyDescent="0.25">
      <c r="A297" s="2">
        <v>294</v>
      </c>
      <c r="B297" s="3" t="s">
        <v>1698</v>
      </c>
      <c r="C297" s="3" t="s">
        <v>1703</v>
      </c>
      <c r="D297" s="3" t="s">
        <v>1703</v>
      </c>
      <c r="E297" s="3" t="s">
        <v>1423</v>
      </c>
      <c r="F297" s="4">
        <v>23235</v>
      </c>
      <c r="G297" s="2" t="s">
        <v>4253</v>
      </c>
      <c r="H297" s="2" t="s">
        <v>360</v>
      </c>
      <c r="I297" s="2" t="s">
        <v>465</v>
      </c>
      <c r="J297" s="2" t="s">
        <v>2844</v>
      </c>
      <c r="K297" s="2" t="s">
        <v>3551</v>
      </c>
      <c r="M297" s="28">
        <f t="shared" si="8"/>
        <v>0</v>
      </c>
      <c r="N297" s="28">
        <f t="shared" si="9"/>
        <v>0</v>
      </c>
    </row>
    <row r="298" spans="1:14" ht="20.100000000000001" hidden="1" customHeight="1" x14ac:dyDescent="0.25">
      <c r="A298" s="2">
        <v>295</v>
      </c>
      <c r="B298" s="3" t="s">
        <v>1698</v>
      </c>
      <c r="C298" s="3" t="s">
        <v>1705</v>
      </c>
      <c r="D298" s="3" t="s">
        <v>1705</v>
      </c>
      <c r="E298" s="3" t="s">
        <v>1423</v>
      </c>
      <c r="F298" s="4">
        <v>11655</v>
      </c>
      <c r="G298" s="2" t="s">
        <v>4253</v>
      </c>
      <c r="H298" s="2" t="s">
        <v>88</v>
      </c>
      <c r="I298" s="2" t="s">
        <v>427</v>
      </c>
      <c r="J298" s="2" t="s">
        <v>2844</v>
      </c>
      <c r="K298" s="2" t="s">
        <v>3552</v>
      </c>
      <c r="M298" s="28">
        <f t="shared" si="8"/>
        <v>0</v>
      </c>
      <c r="N298" s="28">
        <f t="shared" si="9"/>
        <v>0</v>
      </c>
    </row>
    <row r="299" spans="1:14" ht="20.100000000000001" hidden="1" customHeight="1" x14ac:dyDescent="0.25">
      <c r="A299" s="2">
        <v>296</v>
      </c>
      <c r="B299" s="3" t="s">
        <v>1698</v>
      </c>
      <c r="C299" s="3" t="s">
        <v>1431</v>
      </c>
      <c r="D299" s="3" t="s">
        <v>1698</v>
      </c>
      <c r="E299" s="3" t="s">
        <v>1443</v>
      </c>
      <c r="F299" s="4">
        <v>48948</v>
      </c>
      <c r="G299" s="2" t="s">
        <v>4253</v>
      </c>
      <c r="H299" s="2" t="s">
        <v>32</v>
      </c>
      <c r="I299" s="2" t="s">
        <v>423</v>
      </c>
      <c r="J299" s="2" t="s">
        <v>2844</v>
      </c>
      <c r="K299" s="2" t="s">
        <v>3430</v>
      </c>
      <c r="M299" s="28">
        <f t="shared" si="8"/>
        <v>0</v>
      </c>
      <c r="N299" s="28">
        <f t="shared" si="9"/>
        <v>0</v>
      </c>
    </row>
    <row r="300" spans="1:14" ht="20.100000000000001" hidden="1" customHeight="1" x14ac:dyDescent="0.25">
      <c r="A300" s="2">
        <v>297</v>
      </c>
      <c r="B300" s="3" t="s">
        <v>1698</v>
      </c>
      <c r="C300" s="3" t="s">
        <v>1431</v>
      </c>
      <c r="D300" s="3" t="s">
        <v>1706</v>
      </c>
      <c r="E300" s="3" t="s">
        <v>1425</v>
      </c>
      <c r="F300" s="4">
        <v>2829</v>
      </c>
      <c r="G300" s="2" t="s">
        <v>4253</v>
      </c>
      <c r="H300" s="2" t="s">
        <v>421</v>
      </c>
      <c r="I300" s="2" t="s">
        <v>422</v>
      </c>
      <c r="J300" s="2" t="s">
        <v>2844</v>
      </c>
      <c r="K300" s="2" t="s">
        <v>3960</v>
      </c>
      <c r="M300" s="28">
        <f t="shared" si="8"/>
        <v>0</v>
      </c>
      <c r="N300" s="28">
        <f t="shared" si="9"/>
        <v>0</v>
      </c>
    </row>
    <row r="301" spans="1:14" ht="20.100000000000001" hidden="1" customHeight="1" x14ac:dyDescent="0.25">
      <c r="A301" s="2">
        <v>298</v>
      </c>
      <c r="B301" s="3" t="s">
        <v>1698</v>
      </c>
      <c r="C301" s="3" t="s">
        <v>1707</v>
      </c>
      <c r="D301" s="3" t="s">
        <v>1708</v>
      </c>
      <c r="E301" s="3" t="s">
        <v>1425</v>
      </c>
      <c r="F301" s="4">
        <v>2302</v>
      </c>
      <c r="G301" s="2" t="s">
        <v>1441</v>
      </c>
      <c r="H301" s="2" t="s">
        <v>172</v>
      </c>
      <c r="I301" s="2" t="s">
        <v>428</v>
      </c>
      <c r="J301" s="2" t="s">
        <v>2844</v>
      </c>
      <c r="K301" s="2" t="s">
        <v>3961</v>
      </c>
      <c r="M301" s="28">
        <f t="shared" si="8"/>
        <v>0</v>
      </c>
      <c r="N301" s="28">
        <f t="shared" si="9"/>
        <v>0</v>
      </c>
    </row>
    <row r="302" spans="1:14" ht="20.100000000000001" hidden="1" customHeight="1" x14ac:dyDescent="0.25">
      <c r="A302" s="2">
        <v>299</v>
      </c>
      <c r="B302" s="3" t="s">
        <v>1698</v>
      </c>
      <c r="C302" s="3" t="s">
        <v>1707</v>
      </c>
      <c r="D302" s="3" t="s">
        <v>1707</v>
      </c>
      <c r="E302" s="3" t="s">
        <v>1423</v>
      </c>
      <c r="F302" s="4">
        <v>2313</v>
      </c>
      <c r="G302" s="2" t="s">
        <v>4253</v>
      </c>
      <c r="H302" s="2" t="s">
        <v>429</v>
      </c>
      <c r="I302" s="2" t="s">
        <v>430</v>
      </c>
      <c r="J302" s="2" t="s">
        <v>2844</v>
      </c>
      <c r="K302" s="2" t="s">
        <v>3553</v>
      </c>
      <c r="M302" s="28">
        <f t="shared" si="8"/>
        <v>0</v>
      </c>
      <c r="N302" s="28">
        <f t="shared" si="9"/>
        <v>0</v>
      </c>
    </row>
    <row r="303" spans="1:14" ht="20.100000000000001" hidden="1" customHeight="1" x14ac:dyDescent="0.25">
      <c r="A303" s="2">
        <v>300</v>
      </c>
      <c r="B303" s="3" t="s">
        <v>1698</v>
      </c>
      <c r="C303" s="3" t="s">
        <v>1709</v>
      </c>
      <c r="D303" s="3" t="s">
        <v>1709</v>
      </c>
      <c r="E303" s="3" t="s">
        <v>1423</v>
      </c>
      <c r="F303" s="4">
        <v>71045</v>
      </c>
      <c r="G303" s="2" t="s">
        <v>1441</v>
      </c>
      <c r="H303" s="2" t="s">
        <v>431</v>
      </c>
      <c r="I303" s="2" t="s">
        <v>354</v>
      </c>
      <c r="J303" s="2" t="s">
        <v>2844</v>
      </c>
      <c r="K303" s="2" t="s">
        <v>3554</v>
      </c>
      <c r="M303" s="28">
        <f t="shared" si="8"/>
        <v>0</v>
      </c>
      <c r="N303" s="28">
        <f t="shared" si="9"/>
        <v>0</v>
      </c>
    </row>
    <row r="304" spans="1:14" ht="20.100000000000001" hidden="1" customHeight="1" x14ac:dyDescent="0.25">
      <c r="A304" s="2">
        <v>301</v>
      </c>
      <c r="B304" s="3" t="s">
        <v>1710</v>
      </c>
      <c r="C304" s="3" t="s">
        <v>1711</v>
      </c>
      <c r="D304" s="3" t="s">
        <v>1711</v>
      </c>
      <c r="E304" s="3" t="s">
        <v>1423</v>
      </c>
      <c r="F304" s="4">
        <v>2763</v>
      </c>
      <c r="G304" s="2" t="s">
        <v>1441</v>
      </c>
      <c r="H304" s="2" t="s">
        <v>34</v>
      </c>
      <c r="I304" s="2" t="s">
        <v>435</v>
      </c>
      <c r="J304" s="2" t="s">
        <v>2811</v>
      </c>
      <c r="K304" s="2" t="s">
        <v>3555</v>
      </c>
      <c r="M304" s="28">
        <f t="shared" si="8"/>
        <v>0</v>
      </c>
      <c r="N304" s="28">
        <f t="shared" si="9"/>
        <v>0</v>
      </c>
    </row>
    <row r="305" spans="1:14" ht="20.100000000000001" hidden="1" customHeight="1" x14ac:dyDescent="0.25">
      <c r="A305" s="2">
        <v>302</v>
      </c>
      <c r="B305" s="3" t="s">
        <v>1710</v>
      </c>
      <c r="C305" s="3" t="s">
        <v>1712</v>
      </c>
      <c r="D305" s="3" t="s">
        <v>1712</v>
      </c>
      <c r="E305" s="3" t="s">
        <v>1423</v>
      </c>
      <c r="F305" s="4">
        <v>24173</v>
      </c>
      <c r="G305" s="2" t="s">
        <v>1441</v>
      </c>
      <c r="H305" s="2" t="s">
        <v>0</v>
      </c>
      <c r="I305" s="2" t="s">
        <v>436</v>
      </c>
      <c r="J305" s="2" t="s">
        <v>2811</v>
      </c>
      <c r="K305" s="2" t="s">
        <v>3556</v>
      </c>
      <c r="M305" s="28">
        <f t="shared" si="8"/>
        <v>0</v>
      </c>
      <c r="N305" s="28">
        <f t="shared" si="9"/>
        <v>0</v>
      </c>
    </row>
    <row r="306" spans="1:14" ht="20.100000000000001" hidden="1" customHeight="1" x14ac:dyDescent="0.25">
      <c r="A306" s="2">
        <v>303</v>
      </c>
      <c r="B306" s="3" t="s">
        <v>1710</v>
      </c>
      <c r="C306" s="3" t="s">
        <v>1713</v>
      </c>
      <c r="D306" s="3" t="s">
        <v>1713</v>
      </c>
      <c r="E306" s="3" t="s">
        <v>1423</v>
      </c>
      <c r="F306" s="4">
        <v>4111</v>
      </c>
      <c r="G306" s="2" t="s">
        <v>1441</v>
      </c>
      <c r="H306" s="2" t="s">
        <v>212</v>
      </c>
      <c r="I306" s="2" t="s">
        <v>243</v>
      </c>
      <c r="J306" s="2" t="s">
        <v>2811</v>
      </c>
      <c r="K306" s="2" t="s">
        <v>3557</v>
      </c>
      <c r="M306" s="28">
        <f t="shared" si="8"/>
        <v>0</v>
      </c>
      <c r="N306" s="28">
        <f t="shared" si="9"/>
        <v>0</v>
      </c>
    </row>
    <row r="307" spans="1:14" ht="20.100000000000001" hidden="1" customHeight="1" x14ac:dyDescent="0.25">
      <c r="A307" s="2">
        <v>304</v>
      </c>
      <c r="B307" s="3" t="s">
        <v>1710</v>
      </c>
      <c r="C307" s="3" t="s">
        <v>1714</v>
      </c>
      <c r="D307" s="3" t="s">
        <v>1714</v>
      </c>
      <c r="E307" s="3" t="s">
        <v>1423</v>
      </c>
      <c r="F307" s="4">
        <v>1431</v>
      </c>
      <c r="G307" s="2" t="s">
        <v>1407</v>
      </c>
      <c r="H307" s="2" t="s">
        <v>437</v>
      </c>
      <c r="I307" s="2" t="s">
        <v>438</v>
      </c>
      <c r="J307" s="2" t="s">
        <v>2811</v>
      </c>
      <c r="K307" s="2" t="s">
        <v>3558</v>
      </c>
      <c r="M307" s="28">
        <f t="shared" si="8"/>
        <v>0</v>
      </c>
      <c r="N307" s="28">
        <f t="shared" si="9"/>
        <v>0</v>
      </c>
    </row>
    <row r="308" spans="1:14" ht="20.100000000000001" hidden="1" customHeight="1" x14ac:dyDescent="0.25">
      <c r="A308" s="2">
        <v>305</v>
      </c>
      <c r="B308" s="3" t="s">
        <v>1710</v>
      </c>
      <c r="C308" s="3" t="s">
        <v>1715</v>
      </c>
      <c r="D308" s="3" t="s">
        <v>1716</v>
      </c>
      <c r="E308" s="3" t="s">
        <v>1425</v>
      </c>
      <c r="F308" s="4">
        <v>2202</v>
      </c>
      <c r="G308" s="2" t="s">
        <v>1407</v>
      </c>
      <c r="H308" s="2" t="s">
        <v>439</v>
      </c>
      <c r="I308" s="2" t="s">
        <v>440</v>
      </c>
      <c r="J308" s="2" t="s">
        <v>2811</v>
      </c>
      <c r="K308" s="2" t="s">
        <v>3962</v>
      </c>
      <c r="M308" s="28">
        <f t="shared" si="8"/>
        <v>0</v>
      </c>
      <c r="N308" s="28">
        <f t="shared" si="9"/>
        <v>0</v>
      </c>
    </row>
    <row r="309" spans="1:14" ht="20.100000000000001" hidden="1" customHeight="1" x14ac:dyDescent="0.25">
      <c r="A309" s="2">
        <v>306</v>
      </c>
      <c r="B309" s="3" t="s">
        <v>1710</v>
      </c>
      <c r="C309" s="3" t="s">
        <v>1715</v>
      </c>
      <c r="D309" s="3" t="s">
        <v>1715</v>
      </c>
      <c r="E309" s="3" t="s">
        <v>1423</v>
      </c>
      <c r="F309" s="4">
        <v>5179</v>
      </c>
      <c r="G309" s="2" t="s">
        <v>1407</v>
      </c>
      <c r="H309" s="2" t="s">
        <v>355</v>
      </c>
      <c r="I309" s="2" t="s">
        <v>49</v>
      </c>
      <c r="J309" s="2" t="s">
        <v>2811</v>
      </c>
      <c r="K309" s="2" t="s">
        <v>3559</v>
      </c>
      <c r="M309" s="28">
        <f t="shared" si="8"/>
        <v>0</v>
      </c>
      <c r="N309" s="28">
        <f t="shared" si="9"/>
        <v>0</v>
      </c>
    </row>
    <row r="310" spans="1:14" ht="20.100000000000001" hidden="1" customHeight="1" x14ac:dyDescent="0.25">
      <c r="A310" s="2">
        <v>307</v>
      </c>
      <c r="B310" s="3" t="s">
        <v>1710</v>
      </c>
      <c r="C310" s="3" t="s">
        <v>1431</v>
      </c>
      <c r="D310" s="3" t="s">
        <v>1710</v>
      </c>
      <c r="E310" s="3" t="s">
        <v>1443</v>
      </c>
      <c r="F310" s="4">
        <v>153783</v>
      </c>
      <c r="G310" s="2" t="s">
        <v>1441</v>
      </c>
      <c r="H310" s="2" t="s">
        <v>434</v>
      </c>
      <c r="I310" s="2" t="s">
        <v>141</v>
      </c>
      <c r="J310" s="2" t="s">
        <v>2811</v>
      </c>
      <c r="K310" s="2" t="s">
        <v>3431</v>
      </c>
      <c r="M310" s="28">
        <f t="shared" si="8"/>
        <v>0</v>
      </c>
      <c r="N310" s="28">
        <f t="shared" si="9"/>
        <v>0</v>
      </c>
    </row>
    <row r="311" spans="1:14" ht="20.100000000000001" hidden="1" customHeight="1" x14ac:dyDescent="0.25">
      <c r="A311" s="2">
        <v>308</v>
      </c>
      <c r="B311" s="3" t="s">
        <v>1710</v>
      </c>
      <c r="C311" s="3" t="s">
        <v>1431</v>
      </c>
      <c r="D311" s="3" t="s">
        <v>1622</v>
      </c>
      <c r="E311" s="3" t="s">
        <v>1425</v>
      </c>
      <c r="F311" s="4">
        <v>2390</v>
      </c>
      <c r="G311" s="2" t="s">
        <v>1409</v>
      </c>
      <c r="H311" s="2" t="s">
        <v>432</v>
      </c>
      <c r="I311" s="2" t="s">
        <v>433</v>
      </c>
      <c r="J311" s="2" t="s">
        <v>2811</v>
      </c>
      <c r="K311" s="2" t="s">
        <v>3963</v>
      </c>
      <c r="M311" s="28">
        <f t="shared" si="8"/>
        <v>0</v>
      </c>
      <c r="N311" s="28">
        <f t="shared" si="9"/>
        <v>0</v>
      </c>
    </row>
    <row r="312" spans="1:14" ht="20.100000000000001" hidden="1" customHeight="1" x14ac:dyDescent="0.25">
      <c r="A312" s="2">
        <v>309</v>
      </c>
      <c r="B312" s="3" t="s">
        <v>1710</v>
      </c>
      <c r="C312" s="3" t="s">
        <v>1717</v>
      </c>
      <c r="D312" s="3" t="s">
        <v>1717</v>
      </c>
      <c r="E312" s="3" t="s">
        <v>1423</v>
      </c>
      <c r="F312" s="4">
        <v>5117</v>
      </c>
      <c r="G312" s="2" t="s">
        <v>1407</v>
      </c>
      <c r="H312" s="2" t="s">
        <v>41</v>
      </c>
      <c r="I312" s="2" t="s">
        <v>442</v>
      </c>
      <c r="J312" s="2" t="s">
        <v>2811</v>
      </c>
      <c r="K312" s="2" t="s">
        <v>3560</v>
      </c>
      <c r="M312" s="28">
        <f t="shared" si="8"/>
        <v>0</v>
      </c>
      <c r="N312" s="28">
        <f t="shared" si="9"/>
        <v>0</v>
      </c>
    </row>
    <row r="313" spans="1:14" ht="20.100000000000001" hidden="1" customHeight="1" x14ac:dyDescent="0.25">
      <c r="A313" s="2">
        <v>310</v>
      </c>
      <c r="B313" s="3" t="s">
        <v>1710</v>
      </c>
      <c r="C313" s="3" t="s">
        <v>1717</v>
      </c>
      <c r="D313" s="3" t="s">
        <v>1718</v>
      </c>
      <c r="E313" s="3" t="s">
        <v>1425</v>
      </c>
      <c r="F313" s="4">
        <v>2245</v>
      </c>
      <c r="G313" s="2" t="s">
        <v>1441</v>
      </c>
      <c r="H313" s="2" t="s">
        <v>119</v>
      </c>
      <c r="I313" s="2" t="s">
        <v>441</v>
      </c>
      <c r="J313" s="2" t="s">
        <v>2811</v>
      </c>
      <c r="K313" s="2" t="s">
        <v>3964</v>
      </c>
      <c r="M313" s="28">
        <f t="shared" si="8"/>
        <v>0</v>
      </c>
      <c r="N313" s="28">
        <f t="shared" si="9"/>
        <v>0</v>
      </c>
    </row>
    <row r="314" spans="1:14" ht="20.100000000000001" hidden="1" customHeight="1" x14ac:dyDescent="0.25">
      <c r="A314" s="2">
        <v>311</v>
      </c>
      <c r="B314" s="3" t="s">
        <v>1710</v>
      </c>
      <c r="C314" s="3" t="s">
        <v>1719</v>
      </c>
      <c r="D314" s="3" t="s">
        <v>1719</v>
      </c>
      <c r="E314" s="3" t="s">
        <v>1423</v>
      </c>
      <c r="F314" s="4">
        <v>2482</v>
      </c>
      <c r="G314" s="2" t="s">
        <v>1441</v>
      </c>
      <c r="H314" s="2" t="s">
        <v>265</v>
      </c>
      <c r="I314" s="2" t="s">
        <v>443</v>
      </c>
      <c r="J314" s="2" t="s">
        <v>2811</v>
      </c>
      <c r="K314" s="2" t="s">
        <v>3561</v>
      </c>
      <c r="M314" s="28">
        <f t="shared" si="8"/>
        <v>0</v>
      </c>
      <c r="N314" s="28">
        <f t="shared" si="9"/>
        <v>0</v>
      </c>
    </row>
    <row r="315" spans="1:14" ht="20.100000000000001" hidden="1" customHeight="1" x14ac:dyDescent="0.25">
      <c r="A315" s="2">
        <v>312</v>
      </c>
      <c r="B315" s="3" t="s">
        <v>1710</v>
      </c>
      <c r="C315" s="3" t="s">
        <v>1720</v>
      </c>
      <c r="D315" s="3" t="s">
        <v>1720</v>
      </c>
      <c r="E315" s="3" t="s">
        <v>1423</v>
      </c>
      <c r="F315" s="4">
        <v>4657</v>
      </c>
      <c r="G315" s="2" t="s">
        <v>1441</v>
      </c>
      <c r="H315" s="2" t="s">
        <v>444</v>
      </c>
      <c r="I315" s="2" t="s">
        <v>445</v>
      </c>
      <c r="J315" s="2" t="s">
        <v>2811</v>
      </c>
      <c r="K315" s="2" t="s">
        <v>3562</v>
      </c>
      <c r="M315" s="28">
        <f t="shared" si="8"/>
        <v>0</v>
      </c>
      <c r="N315" s="28">
        <f t="shared" si="9"/>
        <v>0</v>
      </c>
    </row>
    <row r="316" spans="1:14" ht="20.100000000000001" hidden="1" customHeight="1" x14ac:dyDescent="0.25">
      <c r="A316" s="2">
        <v>313</v>
      </c>
      <c r="B316" s="3" t="s">
        <v>1721</v>
      </c>
      <c r="C316" s="3" t="s">
        <v>1722</v>
      </c>
      <c r="D316" s="3" t="s">
        <v>1722</v>
      </c>
      <c r="E316" s="3" t="s">
        <v>1423</v>
      </c>
      <c r="F316" s="4">
        <v>3847</v>
      </c>
      <c r="G316" s="2" t="s">
        <v>1409</v>
      </c>
      <c r="H316" s="2" t="s">
        <v>307</v>
      </c>
      <c r="I316" s="2" t="s">
        <v>229</v>
      </c>
      <c r="J316" s="2" t="s">
        <v>2852</v>
      </c>
      <c r="K316" s="2" t="s">
        <v>3563</v>
      </c>
      <c r="M316" s="28">
        <f t="shared" si="8"/>
        <v>0</v>
      </c>
      <c r="N316" s="28">
        <f t="shared" si="9"/>
        <v>0</v>
      </c>
    </row>
    <row r="317" spans="1:14" ht="20.100000000000001" hidden="1" customHeight="1" x14ac:dyDescent="0.25">
      <c r="A317" s="2">
        <v>314</v>
      </c>
      <c r="B317" s="3" t="s">
        <v>1721</v>
      </c>
      <c r="C317" s="3" t="s">
        <v>1723</v>
      </c>
      <c r="D317" s="3" t="s">
        <v>1723</v>
      </c>
      <c r="E317" s="3" t="s">
        <v>1423</v>
      </c>
      <c r="F317" s="4">
        <v>2980</v>
      </c>
      <c r="G317" s="2" t="s">
        <v>1441</v>
      </c>
      <c r="H317" s="2" t="s">
        <v>7</v>
      </c>
      <c r="I317" s="2" t="s">
        <v>446</v>
      </c>
      <c r="J317" s="2" t="s">
        <v>2852</v>
      </c>
      <c r="K317" s="2" t="s">
        <v>3564</v>
      </c>
      <c r="M317" s="28">
        <f t="shared" si="8"/>
        <v>0</v>
      </c>
      <c r="N317" s="28">
        <f t="shared" si="9"/>
        <v>0</v>
      </c>
    </row>
    <row r="318" spans="1:14" ht="20.100000000000001" hidden="1" customHeight="1" x14ac:dyDescent="0.25">
      <c r="A318" s="2">
        <v>315</v>
      </c>
      <c r="B318" s="3" t="s">
        <v>1721</v>
      </c>
      <c r="C318" s="3" t="s">
        <v>1724</v>
      </c>
      <c r="D318" s="3" t="s">
        <v>1724</v>
      </c>
      <c r="E318" s="3" t="s">
        <v>1423</v>
      </c>
      <c r="F318" s="4">
        <v>43826</v>
      </c>
      <c r="G318" s="2" t="s">
        <v>1441</v>
      </c>
      <c r="H318" s="2" t="s">
        <v>265</v>
      </c>
      <c r="I318" s="2" t="s">
        <v>322</v>
      </c>
      <c r="J318" s="2" t="s">
        <v>2852</v>
      </c>
      <c r="K318" s="2" t="s">
        <v>3565</v>
      </c>
      <c r="M318" s="28">
        <f t="shared" si="8"/>
        <v>0</v>
      </c>
      <c r="N318" s="28">
        <f t="shared" si="9"/>
        <v>0</v>
      </c>
    </row>
    <row r="319" spans="1:14" ht="20.100000000000001" hidden="1" customHeight="1" x14ac:dyDescent="0.25">
      <c r="A319" s="2">
        <v>316</v>
      </c>
      <c r="B319" s="3" t="s">
        <v>1721</v>
      </c>
      <c r="C319" s="3" t="s">
        <v>1724</v>
      </c>
      <c r="D319" s="3" t="s">
        <v>1725</v>
      </c>
      <c r="E319" s="3" t="s">
        <v>1425</v>
      </c>
      <c r="F319" s="4">
        <v>1859</v>
      </c>
      <c r="G319" s="2" t="s">
        <v>1441</v>
      </c>
      <c r="H319" s="2" t="s">
        <v>447</v>
      </c>
      <c r="I319" s="2" t="s">
        <v>448</v>
      </c>
      <c r="J319" s="2" t="s">
        <v>2852</v>
      </c>
      <c r="K319" s="2" t="s">
        <v>3965</v>
      </c>
      <c r="M319" s="28">
        <f t="shared" si="8"/>
        <v>0</v>
      </c>
      <c r="N319" s="28">
        <f t="shared" si="9"/>
        <v>0</v>
      </c>
    </row>
    <row r="320" spans="1:14" ht="20.100000000000001" hidden="1" customHeight="1" x14ac:dyDescent="0.25">
      <c r="A320" s="2">
        <v>317</v>
      </c>
      <c r="B320" s="3" t="s">
        <v>1721</v>
      </c>
      <c r="C320" s="3" t="s">
        <v>1724</v>
      </c>
      <c r="D320" s="3" t="s">
        <v>1726</v>
      </c>
      <c r="E320" s="3" t="s">
        <v>1425</v>
      </c>
      <c r="F320" s="4">
        <v>2041</v>
      </c>
      <c r="G320" s="2" t="s">
        <v>1441</v>
      </c>
      <c r="H320" s="2" t="s">
        <v>108</v>
      </c>
      <c r="I320" s="2" t="s">
        <v>449</v>
      </c>
      <c r="J320" s="2" t="s">
        <v>2852</v>
      </c>
      <c r="K320" s="2" t="s">
        <v>3966</v>
      </c>
      <c r="M320" s="28">
        <f t="shared" si="8"/>
        <v>0</v>
      </c>
      <c r="N320" s="28">
        <f t="shared" si="9"/>
        <v>0</v>
      </c>
    </row>
    <row r="321" spans="1:14" ht="20.100000000000001" hidden="1" customHeight="1" x14ac:dyDescent="0.25">
      <c r="A321" s="2">
        <v>318</v>
      </c>
      <c r="B321" s="3" t="s">
        <v>1721</v>
      </c>
      <c r="C321" s="3" t="s">
        <v>1727</v>
      </c>
      <c r="D321" s="3" t="s">
        <v>1727</v>
      </c>
      <c r="E321" s="3" t="s">
        <v>1423</v>
      </c>
      <c r="F321" s="4">
        <v>4784</v>
      </c>
      <c r="G321" s="2" t="s">
        <v>1441</v>
      </c>
      <c r="H321" s="2" t="s">
        <v>0</v>
      </c>
      <c r="I321" s="2" t="s">
        <v>260</v>
      </c>
      <c r="J321" s="2" t="s">
        <v>2852</v>
      </c>
      <c r="K321" s="2" t="s">
        <v>3566</v>
      </c>
      <c r="M321" s="28">
        <f t="shared" si="8"/>
        <v>0</v>
      </c>
      <c r="N321" s="28">
        <f t="shared" si="9"/>
        <v>0</v>
      </c>
    </row>
    <row r="322" spans="1:14" ht="20.100000000000001" hidden="1" customHeight="1" x14ac:dyDescent="0.25">
      <c r="A322" s="2">
        <v>319</v>
      </c>
      <c r="B322" s="3" t="s">
        <v>1721</v>
      </c>
      <c r="C322" s="3" t="s">
        <v>1727</v>
      </c>
      <c r="D322" s="3" t="s">
        <v>1686</v>
      </c>
      <c r="E322" s="3" t="s">
        <v>1425</v>
      </c>
      <c r="F322" s="4">
        <v>2929</v>
      </c>
      <c r="G322" s="2" t="s">
        <v>1441</v>
      </c>
      <c r="H322" s="2" t="s">
        <v>106</v>
      </c>
      <c r="I322" s="2" t="s">
        <v>59</v>
      </c>
      <c r="J322" s="2" t="s">
        <v>2852</v>
      </c>
      <c r="K322" s="2" t="s">
        <v>3967</v>
      </c>
      <c r="M322" s="28">
        <f t="shared" si="8"/>
        <v>0</v>
      </c>
      <c r="N322" s="28">
        <f t="shared" si="9"/>
        <v>0</v>
      </c>
    </row>
    <row r="323" spans="1:14" ht="20.100000000000001" hidden="1" customHeight="1" x14ac:dyDescent="0.25">
      <c r="A323" s="2">
        <v>320</v>
      </c>
      <c r="B323" s="3" t="s">
        <v>1721</v>
      </c>
      <c r="C323" s="3" t="s">
        <v>1728</v>
      </c>
      <c r="D323" s="3" t="s">
        <v>1728</v>
      </c>
      <c r="E323" s="3" t="s">
        <v>1423</v>
      </c>
      <c r="F323" s="4">
        <v>2056</v>
      </c>
      <c r="G323" s="2" t="s">
        <v>1407</v>
      </c>
      <c r="H323" s="2" t="s">
        <v>157</v>
      </c>
      <c r="I323" s="2" t="s">
        <v>307</v>
      </c>
      <c r="J323" s="2" t="s">
        <v>2852</v>
      </c>
      <c r="K323" s="2" t="s">
        <v>3567</v>
      </c>
      <c r="M323" s="28">
        <f t="shared" si="8"/>
        <v>0</v>
      </c>
      <c r="N323" s="28">
        <f t="shared" si="9"/>
        <v>0</v>
      </c>
    </row>
    <row r="324" spans="1:14" ht="20.100000000000001" hidden="1" customHeight="1" x14ac:dyDescent="0.25">
      <c r="A324" s="2">
        <v>321</v>
      </c>
      <c r="B324" s="3" t="s">
        <v>1721</v>
      </c>
      <c r="C324" s="3" t="s">
        <v>1729</v>
      </c>
      <c r="D324" s="3" t="s">
        <v>1729</v>
      </c>
      <c r="E324" s="3" t="s">
        <v>1423</v>
      </c>
      <c r="F324" s="4">
        <v>16939</v>
      </c>
      <c r="G324" s="2" t="s">
        <v>1441</v>
      </c>
      <c r="H324" s="2" t="s">
        <v>58</v>
      </c>
      <c r="I324" s="2" t="s">
        <v>452</v>
      </c>
      <c r="J324" s="2" t="s">
        <v>2852</v>
      </c>
      <c r="K324" s="2" t="s">
        <v>3568</v>
      </c>
      <c r="M324" s="28">
        <f t="shared" si="8"/>
        <v>0</v>
      </c>
      <c r="N324" s="28">
        <f t="shared" si="9"/>
        <v>0</v>
      </c>
    </row>
    <row r="325" spans="1:14" ht="20.100000000000001" hidden="1" customHeight="1" x14ac:dyDescent="0.25">
      <c r="A325" s="2">
        <v>322</v>
      </c>
      <c r="B325" s="3" t="s">
        <v>1721</v>
      </c>
      <c r="C325" s="3" t="s">
        <v>1730</v>
      </c>
      <c r="D325" s="3" t="s">
        <v>1730</v>
      </c>
      <c r="E325" s="3" t="s">
        <v>1423</v>
      </c>
      <c r="F325" s="4">
        <v>5573</v>
      </c>
      <c r="G325" s="2" t="s">
        <v>1441</v>
      </c>
      <c r="H325" s="2" t="s">
        <v>100</v>
      </c>
      <c r="I325" s="2" t="s">
        <v>453</v>
      </c>
      <c r="J325" s="2" t="s">
        <v>2852</v>
      </c>
      <c r="K325" s="2" t="s">
        <v>3569</v>
      </c>
      <c r="M325" s="28">
        <f t="shared" ref="M325:M388" si="10">IF(AND(F325&gt;=M$2,F325&lt;=N$2),1,0)</f>
        <v>0</v>
      </c>
      <c r="N325" s="28">
        <f t="shared" ref="N325:N388" si="11">IF(AND(F325&gt;=M$2,F325&lt;=N$2),1,0)</f>
        <v>0</v>
      </c>
    </row>
    <row r="326" spans="1:14" ht="20.100000000000001" hidden="1" customHeight="1" x14ac:dyDescent="0.25">
      <c r="A326" s="2">
        <v>323</v>
      </c>
      <c r="B326" s="3" t="s">
        <v>1721</v>
      </c>
      <c r="C326" s="3" t="s">
        <v>1590</v>
      </c>
      <c r="D326" s="3" t="s">
        <v>1590</v>
      </c>
      <c r="E326" s="3" t="s">
        <v>1423</v>
      </c>
      <c r="F326" s="4">
        <v>1678</v>
      </c>
      <c r="G326" s="2" t="s">
        <v>1441</v>
      </c>
      <c r="H326" s="2" t="s">
        <v>454</v>
      </c>
      <c r="I326" s="2" t="s">
        <v>455</v>
      </c>
      <c r="J326" s="2" t="s">
        <v>2852</v>
      </c>
      <c r="K326" s="2" t="s">
        <v>3570</v>
      </c>
      <c r="M326" s="28">
        <f t="shared" si="10"/>
        <v>0</v>
      </c>
      <c r="N326" s="28">
        <f t="shared" si="11"/>
        <v>0</v>
      </c>
    </row>
    <row r="327" spans="1:14" ht="20.100000000000001" hidden="1" customHeight="1" x14ac:dyDescent="0.25">
      <c r="A327" s="2">
        <v>324</v>
      </c>
      <c r="B327" s="3" t="s">
        <v>1721</v>
      </c>
      <c r="C327" s="3" t="s">
        <v>1431</v>
      </c>
      <c r="D327" s="3" t="s">
        <v>1721</v>
      </c>
      <c r="E327" s="3" t="s">
        <v>1443</v>
      </c>
      <c r="F327" s="4">
        <v>78331</v>
      </c>
      <c r="G327" s="2" t="s">
        <v>1407</v>
      </c>
      <c r="H327" s="2" t="s">
        <v>450</v>
      </c>
      <c r="I327" s="2" t="s">
        <v>451</v>
      </c>
      <c r="J327" s="2" t="s">
        <v>2852</v>
      </c>
      <c r="K327" s="2" t="s">
        <v>3432</v>
      </c>
      <c r="M327" s="28">
        <f t="shared" si="10"/>
        <v>0</v>
      </c>
      <c r="N327" s="28">
        <f t="shared" si="11"/>
        <v>0</v>
      </c>
    </row>
    <row r="328" spans="1:14" ht="20.100000000000001" hidden="1" customHeight="1" x14ac:dyDescent="0.25">
      <c r="A328" s="2">
        <v>325</v>
      </c>
      <c r="B328" s="3" t="s">
        <v>1721</v>
      </c>
      <c r="C328" s="3" t="s">
        <v>1731</v>
      </c>
      <c r="D328" s="3" t="s">
        <v>1731</v>
      </c>
      <c r="E328" s="3" t="s">
        <v>1423</v>
      </c>
      <c r="F328" s="4">
        <v>5629</v>
      </c>
      <c r="G328" s="2" t="s">
        <v>1409</v>
      </c>
      <c r="H328" s="2" t="s">
        <v>269</v>
      </c>
      <c r="I328" s="2" t="s">
        <v>456</v>
      </c>
      <c r="J328" s="2" t="s">
        <v>2852</v>
      </c>
      <c r="K328" s="2" t="s">
        <v>3571</v>
      </c>
      <c r="M328" s="28">
        <f t="shared" si="10"/>
        <v>0</v>
      </c>
      <c r="N328" s="28">
        <f t="shared" si="11"/>
        <v>0</v>
      </c>
    </row>
    <row r="329" spans="1:14" ht="20.100000000000001" hidden="1" customHeight="1" x14ac:dyDescent="0.25">
      <c r="A329" s="2">
        <v>326</v>
      </c>
      <c r="B329" s="3" t="s">
        <v>1721</v>
      </c>
      <c r="C329" s="3" t="s">
        <v>1541</v>
      </c>
      <c r="D329" s="3" t="s">
        <v>1541</v>
      </c>
      <c r="E329" s="3" t="s">
        <v>1423</v>
      </c>
      <c r="F329" s="4">
        <v>5594</v>
      </c>
      <c r="G329" s="2" t="s">
        <v>1407</v>
      </c>
      <c r="H329" s="2" t="s">
        <v>457</v>
      </c>
      <c r="I329" s="2" t="s">
        <v>458</v>
      </c>
      <c r="J329" s="2" t="s">
        <v>2852</v>
      </c>
      <c r="K329" s="2" t="s">
        <v>3572</v>
      </c>
      <c r="M329" s="28">
        <f t="shared" si="10"/>
        <v>0</v>
      </c>
      <c r="N329" s="28">
        <f t="shared" si="11"/>
        <v>0</v>
      </c>
    </row>
    <row r="330" spans="1:14" ht="20.100000000000001" hidden="1" customHeight="1" x14ac:dyDescent="0.25">
      <c r="A330" s="2">
        <v>327</v>
      </c>
      <c r="B330" s="3" t="s">
        <v>1732</v>
      </c>
      <c r="C330" s="3" t="s">
        <v>1732</v>
      </c>
      <c r="D330" s="3" t="s">
        <v>1732</v>
      </c>
      <c r="E330" s="3" t="s">
        <v>2750</v>
      </c>
      <c r="F330" s="4">
        <v>2842547</v>
      </c>
      <c r="G330" s="2" t="s">
        <v>1441</v>
      </c>
      <c r="H330" s="2" t="s">
        <v>157</v>
      </c>
      <c r="I330" s="2" t="s">
        <v>2765</v>
      </c>
      <c r="J330" s="2" t="s">
        <v>2795</v>
      </c>
      <c r="K330" s="2" t="s">
        <v>2879</v>
      </c>
      <c r="M330" s="28">
        <f t="shared" si="10"/>
        <v>0</v>
      </c>
      <c r="N330" s="28">
        <f t="shared" si="11"/>
        <v>0</v>
      </c>
    </row>
    <row r="331" spans="1:14" ht="20.100000000000001" hidden="1" customHeight="1" x14ac:dyDescent="0.25">
      <c r="A331" s="2">
        <v>328</v>
      </c>
      <c r="B331" s="3" t="s">
        <v>1732</v>
      </c>
      <c r="C331" s="3" t="s">
        <v>1733</v>
      </c>
      <c r="D331" s="3" t="s">
        <v>1733</v>
      </c>
      <c r="E331" s="3" t="s">
        <v>1404</v>
      </c>
      <c r="F331" s="4">
        <v>10774</v>
      </c>
      <c r="G331" s="2" t="s">
        <v>1441</v>
      </c>
      <c r="H331" s="2" t="s">
        <v>34</v>
      </c>
      <c r="I331" s="2" t="s">
        <v>459</v>
      </c>
      <c r="J331" s="2" t="s">
        <v>2795</v>
      </c>
      <c r="K331" s="2" t="s">
        <v>2999</v>
      </c>
      <c r="M331" s="28">
        <f t="shared" si="10"/>
        <v>0</v>
      </c>
      <c r="N331" s="28">
        <f t="shared" si="11"/>
        <v>0</v>
      </c>
    </row>
    <row r="332" spans="1:14" ht="20.100000000000001" hidden="1" customHeight="1" x14ac:dyDescent="0.25">
      <c r="A332" s="2">
        <v>329</v>
      </c>
      <c r="B332" s="3" t="s">
        <v>1732</v>
      </c>
      <c r="C332" s="3" t="s">
        <v>1734</v>
      </c>
      <c r="D332" s="3" t="s">
        <v>1734</v>
      </c>
      <c r="E332" s="3" t="s">
        <v>1404</v>
      </c>
      <c r="F332" s="4">
        <v>105484</v>
      </c>
      <c r="G332" s="2" t="s">
        <v>1441</v>
      </c>
      <c r="H332" s="2" t="s">
        <v>460</v>
      </c>
      <c r="I332" s="2" t="s">
        <v>141</v>
      </c>
      <c r="J332" s="2" t="s">
        <v>2795</v>
      </c>
      <c r="K332" s="2" t="s">
        <v>3000</v>
      </c>
      <c r="M332" s="28">
        <f t="shared" si="10"/>
        <v>0</v>
      </c>
      <c r="N332" s="28">
        <f t="shared" si="11"/>
        <v>0</v>
      </c>
    </row>
    <row r="333" spans="1:14" ht="20.100000000000001" hidden="1" customHeight="1" x14ac:dyDescent="0.25">
      <c r="A333" s="2">
        <v>330</v>
      </c>
      <c r="B333" s="3" t="s">
        <v>1732</v>
      </c>
      <c r="C333" s="3" t="s">
        <v>1735</v>
      </c>
      <c r="D333" s="3" t="s">
        <v>1735</v>
      </c>
      <c r="E333" s="3" t="s">
        <v>1404</v>
      </c>
      <c r="F333" s="4">
        <v>79540</v>
      </c>
      <c r="G333" s="2" t="s">
        <v>1441</v>
      </c>
      <c r="H333" s="2" t="s">
        <v>0</v>
      </c>
      <c r="I333" s="2" t="s">
        <v>379</v>
      </c>
      <c r="J333" s="2" t="s">
        <v>2795</v>
      </c>
      <c r="K333" s="2" t="s">
        <v>3001</v>
      </c>
      <c r="M333" s="28">
        <f t="shared" si="10"/>
        <v>0</v>
      </c>
      <c r="N333" s="28">
        <f t="shared" si="11"/>
        <v>0</v>
      </c>
    </row>
    <row r="334" spans="1:14" ht="20.100000000000001" hidden="1" customHeight="1" x14ac:dyDescent="0.25">
      <c r="A334" s="2">
        <v>331</v>
      </c>
      <c r="B334" s="3" t="s">
        <v>1732</v>
      </c>
      <c r="C334" s="3" t="s">
        <v>1736</v>
      </c>
      <c r="D334" s="3" t="s">
        <v>1736</v>
      </c>
      <c r="E334" s="3" t="s">
        <v>1404</v>
      </c>
      <c r="F334" s="4">
        <v>6574</v>
      </c>
      <c r="G334" s="2" t="s">
        <v>1441</v>
      </c>
      <c r="H334" s="2" t="s">
        <v>0</v>
      </c>
      <c r="I334" s="2" t="s">
        <v>57</v>
      </c>
      <c r="J334" s="2" t="s">
        <v>2795</v>
      </c>
      <c r="K334" s="2" t="s">
        <v>3002</v>
      </c>
      <c r="M334" s="28">
        <f t="shared" si="10"/>
        <v>0</v>
      </c>
      <c r="N334" s="28">
        <f t="shared" si="11"/>
        <v>0</v>
      </c>
    </row>
    <row r="335" spans="1:14" ht="20.100000000000001" hidden="1" customHeight="1" x14ac:dyDescent="0.25">
      <c r="A335" s="2">
        <v>332</v>
      </c>
      <c r="B335" s="3" t="s">
        <v>1732</v>
      </c>
      <c r="C335" s="3" t="s">
        <v>1737</v>
      </c>
      <c r="D335" s="3" t="s">
        <v>1737</v>
      </c>
      <c r="E335" s="3" t="s">
        <v>1404</v>
      </c>
      <c r="F335" s="4">
        <v>249091</v>
      </c>
      <c r="G335" s="2" t="s">
        <v>1441</v>
      </c>
      <c r="H335" s="2" t="s">
        <v>462</v>
      </c>
      <c r="I335" s="2" t="s">
        <v>463</v>
      </c>
      <c r="J335" s="2" t="s">
        <v>2795</v>
      </c>
      <c r="K335" s="2" t="s">
        <v>3003</v>
      </c>
      <c r="M335" s="28">
        <f t="shared" si="10"/>
        <v>0</v>
      </c>
      <c r="N335" s="28">
        <f t="shared" si="11"/>
        <v>0</v>
      </c>
    </row>
    <row r="336" spans="1:14" ht="20.100000000000001" hidden="1" customHeight="1" x14ac:dyDescent="0.25">
      <c r="A336" s="2">
        <v>333</v>
      </c>
      <c r="B336" s="3" t="s">
        <v>1732</v>
      </c>
      <c r="C336" s="3" t="s">
        <v>1738</v>
      </c>
      <c r="D336" s="3" t="s">
        <v>1738</v>
      </c>
      <c r="E336" s="3" t="s">
        <v>1404</v>
      </c>
      <c r="F336" s="4">
        <v>42467</v>
      </c>
      <c r="G336" s="2" t="s">
        <v>1441</v>
      </c>
      <c r="H336" s="2" t="s">
        <v>135</v>
      </c>
      <c r="I336" s="2" t="s">
        <v>464</v>
      </c>
      <c r="J336" s="2" t="s">
        <v>2795</v>
      </c>
      <c r="K336" s="2" t="s">
        <v>3004</v>
      </c>
      <c r="M336" s="28">
        <f t="shared" si="10"/>
        <v>0</v>
      </c>
      <c r="N336" s="28">
        <f t="shared" si="11"/>
        <v>0</v>
      </c>
    </row>
    <row r="337" spans="1:14" ht="20.100000000000001" hidden="1" customHeight="1" x14ac:dyDescent="0.25">
      <c r="A337" s="2">
        <v>334</v>
      </c>
      <c r="B337" s="3" t="s">
        <v>1732</v>
      </c>
      <c r="C337" s="3" t="s">
        <v>1739</v>
      </c>
      <c r="D337" s="3" t="s">
        <v>1739</v>
      </c>
      <c r="E337" s="3" t="s">
        <v>1404</v>
      </c>
      <c r="F337" s="4">
        <v>80573</v>
      </c>
      <c r="G337" s="2" t="s">
        <v>1441</v>
      </c>
      <c r="H337" s="2" t="s">
        <v>121</v>
      </c>
      <c r="I337" s="2" t="s">
        <v>465</v>
      </c>
      <c r="J337" s="2" t="s">
        <v>2795</v>
      </c>
      <c r="K337" s="2" t="s">
        <v>3005</v>
      </c>
      <c r="M337" s="28">
        <f t="shared" si="10"/>
        <v>0</v>
      </c>
      <c r="N337" s="28">
        <f t="shared" si="11"/>
        <v>0</v>
      </c>
    </row>
    <row r="338" spans="1:14" ht="20.100000000000001" hidden="1" customHeight="1" x14ac:dyDescent="0.25">
      <c r="A338" s="2">
        <v>335</v>
      </c>
      <c r="B338" s="3" t="s">
        <v>1732</v>
      </c>
      <c r="C338" s="3" t="s">
        <v>1740</v>
      </c>
      <c r="D338" s="3" t="s">
        <v>1740</v>
      </c>
      <c r="E338" s="3" t="s">
        <v>1404</v>
      </c>
      <c r="F338" s="4">
        <v>12773</v>
      </c>
      <c r="G338" s="2" t="s">
        <v>1441</v>
      </c>
      <c r="H338" s="2" t="s">
        <v>41</v>
      </c>
      <c r="I338" s="2" t="s">
        <v>466</v>
      </c>
      <c r="J338" s="2" t="s">
        <v>2795</v>
      </c>
      <c r="K338" s="2" t="s">
        <v>3006</v>
      </c>
      <c r="M338" s="28">
        <f t="shared" si="10"/>
        <v>0</v>
      </c>
      <c r="N338" s="28">
        <f t="shared" si="11"/>
        <v>0</v>
      </c>
    </row>
    <row r="339" spans="1:14" ht="20.100000000000001" hidden="1" customHeight="1" x14ac:dyDescent="0.25">
      <c r="A339" s="2">
        <v>336</v>
      </c>
      <c r="B339" s="3" t="s">
        <v>1732</v>
      </c>
      <c r="C339" s="3" t="s">
        <v>1741</v>
      </c>
      <c r="D339" s="3" t="s">
        <v>1741</v>
      </c>
      <c r="E339" s="3" t="s">
        <v>1404</v>
      </c>
      <c r="F339" s="4">
        <v>54959</v>
      </c>
      <c r="G339" s="2" t="s">
        <v>1441</v>
      </c>
      <c r="H339" s="2" t="s">
        <v>467</v>
      </c>
      <c r="I339" s="2" t="s">
        <v>114</v>
      </c>
      <c r="J339" s="2" t="s">
        <v>2795</v>
      </c>
      <c r="K339" s="2" t="s">
        <v>3007</v>
      </c>
      <c r="M339" s="28">
        <f t="shared" si="10"/>
        <v>0</v>
      </c>
      <c r="N339" s="28">
        <f t="shared" si="11"/>
        <v>0</v>
      </c>
    </row>
    <row r="340" spans="1:14" ht="20.100000000000001" hidden="1" customHeight="1" x14ac:dyDescent="0.25">
      <c r="A340" s="2">
        <v>337</v>
      </c>
      <c r="B340" s="3" t="s">
        <v>1732</v>
      </c>
      <c r="C340" s="3" t="s">
        <v>1742</v>
      </c>
      <c r="D340" s="3" t="s">
        <v>1742</v>
      </c>
      <c r="E340" s="3" t="s">
        <v>1404</v>
      </c>
      <c r="F340" s="4">
        <v>83174</v>
      </c>
      <c r="G340" s="2" t="s">
        <v>1407</v>
      </c>
      <c r="H340" s="2" t="s">
        <v>468</v>
      </c>
      <c r="I340" s="2" t="s">
        <v>469</v>
      </c>
      <c r="J340" s="2" t="s">
        <v>2795</v>
      </c>
      <c r="K340" s="2" t="s">
        <v>3008</v>
      </c>
      <c r="M340" s="28">
        <f t="shared" si="10"/>
        <v>0</v>
      </c>
      <c r="N340" s="28">
        <f t="shared" si="11"/>
        <v>0</v>
      </c>
    </row>
    <row r="341" spans="1:14" ht="20.100000000000001" hidden="1" customHeight="1" x14ac:dyDescent="0.25">
      <c r="A341" s="2">
        <v>338</v>
      </c>
      <c r="B341" s="3" t="s">
        <v>1732</v>
      </c>
      <c r="C341" s="3" t="s">
        <v>1743</v>
      </c>
      <c r="D341" s="3" t="s">
        <v>1743</v>
      </c>
      <c r="E341" s="3" t="s">
        <v>1404</v>
      </c>
      <c r="F341" s="4">
        <v>99781</v>
      </c>
      <c r="G341" s="2" t="s">
        <v>1441</v>
      </c>
      <c r="H341" s="2" t="s">
        <v>470</v>
      </c>
      <c r="I341" s="2" t="s">
        <v>471</v>
      </c>
      <c r="J341" s="2" t="s">
        <v>2795</v>
      </c>
      <c r="K341" s="2" t="s">
        <v>3009</v>
      </c>
      <c r="M341" s="28">
        <f t="shared" si="10"/>
        <v>0</v>
      </c>
      <c r="N341" s="28">
        <f t="shared" si="11"/>
        <v>0</v>
      </c>
    </row>
    <row r="342" spans="1:14" ht="20.100000000000001" hidden="1" customHeight="1" x14ac:dyDescent="0.25">
      <c r="A342" s="2">
        <v>339</v>
      </c>
      <c r="B342" s="3" t="s">
        <v>1732</v>
      </c>
      <c r="C342" s="3" t="s">
        <v>1744</v>
      </c>
      <c r="D342" s="3" t="s">
        <v>1744</v>
      </c>
      <c r="E342" s="3" t="s">
        <v>1404</v>
      </c>
      <c r="F342" s="4">
        <v>397303</v>
      </c>
      <c r="G342" s="2" t="s">
        <v>1407</v>
      </c>
      <c r="H342" s="2" t="s">
        <v>0</v>
      </c>
      <c r="I342" s="2" t="s">
        <v>472</v>
      </c>
      <c r="J342" s="2" t="s">
        <v>2795</v>
      </c>
      <c r="K342" s="2" t="s">
        <v>3010</v>
      </c>
      <c r="M342" s="28">
        <f t="shared" si="10"/>
        <v>0</v>
      </c>
      <c r="N342" s="28">
        <f t="shared" si="11"/>
        <v>0</v>
      </c>
    </row>
    <row r="343" spans="1:14" ht="20.100000000000001" hidden="1" customHeight="1" x14ac:dyDescent="0.25">
      <c r="A343" s="2">
        <v>340</v>
      </c>
      <c r="B343" s="3" t="s">
        <v>1732</v>
      </c>
      <c r="C343" s="3" t="s">
        <v>1745</v>
      </c>
      <c r="D343" s="3" t="s">
        <v>1745</v>
      </c>
      <c r="E343" s="3" t="s">
        <v>1404</v>
      </c>
      <c r="F343" s="4">
        <v>20371</v>
      </c>
      <c r="G343" s="2" t="s">
        <v>1441</v>
      </c>
      <c r="H343" s="2" t="s">
        <v>473</v>
      </c>
      <c r="I343" s="2" t="s">
        <v>474</v>
      </c>
      <c r="J343" s="2" t="s">
        <v>2795</v>
      </c>
      <c r="K343" s="2" t="s">
        <v>3011</v>
      </c>
      <c r="M343" s="28">
        <f t="shared" si="10"/>
        <v>0</v>
      </c>
      <c r="N343" s="28">
        <f t="shared" si="11"/>
        <v>0</v>
      </c>
    </row>
    <row r="344" spans="1:14" ht="20.100000000000001" hidden="1" customHeight="1" x14ac:dyDescent="0.25">
      <c r="A344" s="2">
        <v>341</v>
      </c>
      <c r="B344" s="3" t="s">
        <v>1732</v>
      </c>
      <c r="C344" s="3" t="s">
        <v>1746</v>
      </c>
      <c r="D344" s="3" t="s">
        <v>1746</v>
      </c>
      <c r="E344" s="3" t="s">
        <v>1404</v>
      </c>
      <c r="F344" s="4">
        <v>76669</v>
      </c>
      <c r="G344" s="2" t="s">
        <v>1441</v>
      </c>
      <c r="H344" s="2" t="s">
        <v>475</v>
      </c>
      <c r="I344" s="2" t="s">
        <v>476</v>
      </c>
      <c r="J344" s="2" t="s">
        <v>2795</v>
      </c>
      <c r="K344" s="2" t="s">
        <v>3012</v>
      </c>
      <c r="M344" s="28">
        <f t="shared" si="10"/>
        <v>0</v>
      </c>
      <c r="N344" s="28">
        <f t="shared" si="11"/>
        <v>0</v>
      </c>
    </row>
    <row r="345" spans="1:14" ht="20.100000000000001" hidden="1" customHeight="1" x14ac:dyDescent="0.25">
      <c r="A345" s="2">
        <v>342</v>
      </c>
      <c r="B345" s="3" t="s">
        <v>1732</v>
      </c>
      <c r="C345" s="3" t="s">
        <v>1747</v>
      </c>
      <c r="D345" s="3" t="s">
        <v>1747</v>
      </c>
      <c r="E345" s="3" t="s">
        <v>1404</v>
      </c>
      <c r="F345" s="4">
        <v>826742</v>
      </c>
      <c r="G345" s="2" t="s">
        <v>1441</v>
      </c>
      <c r="H345" s="2" t="s">
        <v>0</v>
      </c>
      <c r="I345" s="2" t="s">
        <v>477</v>
      </c>
      <c r="J345" s="2" t="s">
        <v>2795</v>
      </c>
      <c r="K345" s="2" t="s">
        <v>3013</v>
      </c>
      <c r="M345" s="28">
        <f t="shared" si="10"/>
        <v>0</v>
      </c>
      <c r="N345" s="28">
        <f t="shared" si="11"/>
        <v>0</v>
      </c>
    </row>
    <row r="346" spans="1:14" ht="20.100000000000001" hidden="1" customHeight="1" x14ac:dyDescent="0.25">
      <c r="A346" s="2">
        <v>343</v>
      </c>
      <c r="B346" s="3" t="s">
        <v>1732</v>
      </c>
      <c r="C346" s="3" t="s">
        <v>1748</v>
      </c>
      <c r="D346" s="3" t="s">
        <v>1748</v>
      </c>
      <c r="E346" s="3" t="s">
        <v>1404</v>
      </c>
      <c r="F346" s="4">
        <v>52591</v>
      </c>
      <c r="G346" s="2" t="s">
        <v>1441</v>
      </c>
      <c r="H346" s="2" t="s">
        <v>265</v>
      </c>
      <c r="I346" s="2" t="s">
        <v>193</v>
      </c>
      <c r="J346" s="2" t="s">
        <v>2795</v>
      </c>
      <c r="K346" s="2" t="s">
        <v>3014</v>
      </c>
      <c r="M346" s="28">
        <f t="shared" si="10"/>
        <v>0</v>
      </c>
      <c r="N346" s="28">
        <f t="shared" si="11"/>
        <v>0</v>
      </c>
    </row>
    <row r="347" spans="1:14" ht="20.100000000000001" hidden="1" customHeight="1" x14ac:dyDescent="0.25">
      <c r="A347" s="2">
        <v>344</v>
      </c>
      <c r="B347" s="3" t="s">
        <v>1732</v>
      </c>
      <c r="C347" s="3" t="s">
        <v>1749</v>
      </c>
      <c r="D347" s="3" t="s">
        <v>1749</v>
      </c>
      <c r="E347" s="3" t="s">
        <v>1404</v>
      </c>
      <c r="F347" s="4">
        <v>643681</v>
      </c>
      <c r="G347" s="2" t="s">
        <v>1441</v>
      </c>
      <c r="H347" s="2" t="s">
        <v>478</v>
      </c>
      <c r="I347" s="2" t="s">
        <v>479</v>
      </c>
      <c r="J347" s="2" t="s">
        <v>2795</v>
      </c>
      <c r="K347" s="2" t="s">
        <v>3015</v>
      </c>
      <c r="M347" s="28">
        <f t="shared" si="10"/>
        <v>0</v>
      </c>
      <c r="N347" s="28">
        <f t="shared" si="11"/>
        <v>0</v>
      </c>
    </row>
    <row r="348" spans="1:14" ht="20.100000000000001" hidden="1" customHeight="1" x14ac:dyDescent="0.25">
      <c r="A348" s="2">
        <v>345</v>
      </c>
      <c r="B348" s="3" t="s">
        <v>1750</v>
      </c>
      <c r="C348" s="3" t="s">
        <v>1751</v>
      </c>
      <c r="D348" s="3" t="s">
        <v>1751</v>
      </c>
      <c r="E348" s="3" t="s">
        <v>1423</v>
      </c>
      <c r="F348" s="4">
        <v>8271</v>
      </c>
      <c r="G348" s="2" t="s">
        <v>1441</v>
      </c>
      <c r="H348" s="2" t="s">
        <v>481</v>
      </c>
      <c r="I348" s="2" t="s">
        <v>126</v>
      </c>
      <c r="J348" s="2" t="s">
        <v>2795</v>
      </c>
      <c r="K348" s="2" t="s">
        <v>3573</v>
      </c>
      <c r="M348" s="28">
        <f t="shared" si="10"/>
        <v>0</v>
      </c>
      <c r="N348" s="28">
        <f t="shared" si="11"/>
        <v>0</v>
      </c>
    </row>
    <row r="349" spans="1:14" ht="20.100000000000001" hidden="1" customHeight="1" x14ac:dyDescent="0.25">
      <c r="A349" s="2">
        <v>346</v>
      </c>
      <c r="B349" s="3" t="s">
        <v>1750</v>
      </c>
      <c r="C349" s="3" t="s">
        <v>1751</v>
      </c>
      <c r="D349" s="3" t="s">
        <v>1752</v>
      </c>
      <c r="E349" s="3" t="s">
        <v>1425</v>
      </c>
      <c r="F349" s="4">
        <v>8672</v>
      </c>
      <c r="G349" s="2" t="s">
        <v>1407</v>
      </c>
      <c r="H349" s="2" t="s">
        <v>84</v>
      </c>
      <c r="I349" s="2" t="s">
        <v>480</v>
      </c>
      <c r="J349" s="2" t="s">
        <v>2795</v>
      </c>
      <c r="K349" s="2" t="s">
        <v>3968</v>
      </c>
      <c r="M349" s="28">
        <f t="shared" si="10"/>
        <v>0</v>
      </c>
      <c r="N349" s="28">
        <f t="shared" si="11"/>
        <v>0</v>
      </c>
    </row>
    <row r="350" spans="1:14" ht="20.100000000000001" hidden="1" customHeight="1" x14ac:dyDescent="0.25">
      <c r="A350" s="2">
        <v>347</v>
      </c>
      <c r="B350" s="3" t="s">
        <v>1750</v>
      </c>
      <c r="C350" s="3" t="s">
        <v>1753</v>
      </c>
      <c r="D350" s="3" t="s">
        <v>1753</v>
      </c>
      <c r="E350" s="3" t="s">
        <v>1423</v>
      </c>
      <c r="F350" s="4">
        <v>14459</v>
      </c>
      <c r="G350" s="2" t="s">
        <v>1441</v>
      </c>
      <c r="H350" s="2" t="s">
        <v>482</v>
      </c>
      <c r="I350" s="2" t="s">
        <v>122</v>
      </c>
      <c r="J350" s="2" t="s">
        <v>2795</v>
      </c>
      <c r="K350" s="2" t="s">
        <v>3574</v>
      </c>
      <c r="M350" s="28">
        <f t="shared" si="10"/>
        <v>0</v>
      </c>
      <c r="N350" s="28">
        <f t="shared" si="11"/>
        <v>0</v>
      </c>
    </row>
    <row r="351" spans="1:14" ht="20.100000000000001" hidden="1" customHeight="1" x14ac:dyDescent="0.25">
      <c r="A351" s="2">
        <v>348</v>
      </c>
      <c r="B351" s="3" t="s">
        <v>1750</v>
      </c>
      <c r="C351" s="3" t="s">
        <v>1754</v>
      </c>
      <c r="D351" s="3" t="s">
        <v>1754</v>
      </c>
      <c r="E351" s="3" t="s">
        <v>1423</v>
      </c>
      <c r="F351" s="4">
        <v>49572</v>
      </c>
      <c r="G351" s="2" t="s">
        <v>1407</v>
      </c>
      <c r="H351" s="2" t="s">
        <v>108</v>
      </c>
      <c r="I351" s="2" t="s">
        <v>379</v>
      </c>
      <c r="J351" s="2" t="s">
        <v>2795</v>
      </c>
      <c r="K351" s="2" t="s">
        <v>3575</v>
      </c>
      <c r="M351" s="28">
        <f t="shared" si="10"/>
        <v>0</v>
      </c>
      <c r="N351" s="28">
        <f t="shared" si="11"/>
        <v>0</v>
      </c>
    </row>
    <row r="352" spans="1:14" ht="20.100000000000001" hidden="1" customHeight="1" x14ac:dyDescent="0.25">
      <c r="A352" s="2">
        <v>349</v>
      </c>
      <c r="B352" s="3" t="s">
        <v>1750</v>
      </c>
      <c r="C352" s="3" t="s">
        <v>1754</v>
      </c>
      <c r="D352" s="3" t="s">
        <v>1755</v>
      </c>
      <c r="E352" s="3" t="s">
        <v>1425</v>
      </c>
      <c r="F352" s="4">
        <v>1972</v>
      </c>
      <c r="G352" s="2" t="s">
        <v>1441</v>
      </c>
      <c r="H352" s="2" t="s">
        <v>190</v>
      </c>
      <c r="I352" s="2" t="s">
        <v>483</v>
      </c>
      <c r="J352" s="2" t="s">
        <v>2795</v>
      </c>
      <c r="K352" s="2" t="s">
        <v>3969</v>
      </c>
      <c r="M352" s="28">
        <f t="shared" si="10"/>
        <v>0</v>
      </c>
      <c r="N352" s="28">
        <f t="shared" si="11"/>
        <v>0</v>
      </c>
    </row>
    <row r="353" spans="1:14" ht="20.100000000000001" hidden="1" customHeight="1" x14ac:dyDescent="0.25">
      <c r="A353" s="2">
        <v>350</v>
      </c>
      <c r="B353" s="3" t="s">
        <v>1750</v>
      </c>
      <c r="C353" s="3" t="s">
        <v>1754</v>
      </c>
      <c r="D353" s="3" t="s">
        <v>1756</v>
      </c>
      <c r="E353" s="3" t="s">
        <v>1425</v>
      </c>
      <c r="F353" s="4">
        <v>3105</v>
      </c>
      <c r="G353" s="2" t="s">
        <v>1407</v>
      </c>
      <c r="H353" s="2" t="s">
        <v>397</v>
      </c>
      <c r="I353" s="2" t="s">
        <v>14</v>
      </c>
      <c r="J353" s="2" t="s">
        <v>2795</v>
      </c>
      <c r="K353" s="2" t="s">
        <v>3970</v>
      </c>
      <c r="M353" s="28">
        <f t="shared" si="10"/>
        <v>0</v>
      </c>
      <c r="N353" s="28">
        <f t="shared" si="11"/>
        <v>0</v>
      </c>
    </row>
    <row r="354" spans="1:14" ht="20.100000000000001" hidden="1" customHeight="1" x14ac:dyDescent="0.25">
      <c r="A354" s="2">
        <v>351</v>
      </c>
      <c r="B354" s="3" t="s">
        <v>1750</v>
      </c>
      <c r="C354" s="3" t="s">
        <v>1757</v>
      </c>
      <c r="D354" s="3" t="s">
        <v>1757</v>
      </c>
      <c r="E354" s="3" t="s">
        <v>1423</v>
      </c>
      <c r="F354" s="4">
        <v>2643</v>
      </c>
      <c r="G354" s="2" t="s">
        <v>1407</v>
      </c>
      <c r="H354" s="2" t="s">
        <v>484</v>
      </c>
      <c r="I354" s="2" t="s">
        <v>141</v>
      </c>
      <c r="J354" s="2" t="s">
        <v>2795</v>
      </c>
      <c r="K354" s="2" t="s">
        <v>3576</v>
      </c>
      <c r="M354" s="28">
        <f t="shared" si="10"/>
        <v>0</v>
      </c>
      <c r="N354" s="28">
        <f t="shared" si="11"/>
        <v>0</v>
      </c>
    </row>
    <row r="355" spans="1:14" ht="20.100000000000001" hidden="1" customHeight="1" x14ac:dyDescent="0.25">
      <c r="A355" s="2">
        <v>352</v>
      </c>
      <c r="B355" s="3" t="s">
        <v>1750</v>
      </c>
      <c r="C355" s="3" t="s">
        <v>1758</v>
      </c>
      <c r="D355" s="3" t="s">
        <v>1758</v>
      </c>
      <c r="E355" s="3" t="s">
        <v>1423</v>
      </c>
      <c r="F355" s="4">
        <v>29648</v>
      </c>
      <c r="G355" s="2" t="s">
        <v>1441</v>
      </c>
      <c r="H355" s="2" t="s">
        <v>60</v>
      </c>
      <c r="I355" s="2" t="s">
        <v>486</v>
      </c>
      <c r="J355" s="2" t="s">
        <v>2795</v>
      </c>
      <c r="K355" s="2" t="s">
        <v>3577</v>
      </c>
      <c r="M355" s="28">
        <f t="shared" si="10"/>
        <v>0</v>
      </c>
      <c r="N355" s="28">
        <f t="shared" si="11"/>
        <v>0</v>
      </c>
    </row>
    <row r="356" spans="1:14" ht="20.100000000000001" hidden="1" customHeight="1" x14ac:dyDescent="0.25">
      <c r="A356" s="2">
        <v>353</v>
      </c>
      <c r="B356" s="3" t="s">
        <v>1750</v>
      </c>
      <c r="C356" s="3" t="s">
        <v>1758</v>
      </c>
      <c r="D356" s="3" t="s">
        <v>1759</v>
      </c>
      <c r="E356" s="3" t="s">
        <v>1425</v>
      </c>
      <c r="F356" s="4">
        <v>1898</v>
      </c>
      <c r="G356" s="2" t="s">
        <v>1441</v>
      </c>
      <c r="H356" s="2" t="s">
        <v>177</v>
      </c>
      <c r="I356" s="2" t="s">
        <v>485</v>
      </c>
      <c r="J356" s="2" t="s">
        <v>2795</v>
      </c>
      <c r="K356" s="2" t="s">
        <v>3971</v>
      </c>
      <c r="M356" s="28">
        <f t="shared" si="10"/>
        <v>0</v>
      </c>
      <c r="N356" s="28">
        <f t="shared" si="11"/>
        <v>0</v>
      </c>
    </row>
    <row r="357" spans="1:14" ht="20.100000000000001" hidden="1" customHeight="1" x14ac:dyDescent="0.25">
      <c r="A357" s="2">
        <v>354</v>
      </c>
      <c r="B357" s="3" t="s">
        <v>1750</v>
      </c>
      <c r="C357" s="3" t="s">
        <v>1760</v>
      </c>
      <c r="D357" s="3" t="s">
        <v>1760</v>
      </c>
      <c r="E357" s="3" t="s">
        <v>1423</v>
      </c>
      <c r="F357" s="4">
        <v>5694</v>
      </c>
      <c r="G357" s="2" t="s">
        <v>1441</v>
      </c>
      <c r="H357" s="2" t="s">
        <v>74</v>
      </c>
      <c r="I357" s="2" t="s">
        <v>369</v>
      </c>
      <c r="J357" s="2" t="s">
        <v>2795</v>
      </c>
      <c r="K357" s="2" t="s">
        <v>3578</v>
      </c>
      <c r="M357" s="28">
        <f t="shared" si="10"/>
        <v>0</v>
      </c>
      <c r="N357" s="28">
        <f t="shared" si="11"/>
        <v>0</v>
      </c>
    </row>
    <row r="358" spans="1:14" ht="20.100000000000001" hidden="1" customHeight="1" x14ac:dyDescent="0.25">
      <c r="A358" s="2">
        <v>355</v>
      </c>
      <c r="B358" s="3" t="s">
        <v>1750</v>
      </c>
      <c r="C358" s="3" t="s">
        <v>1761</v>
      </c>
      <c r="D358" s="3" t="s">
        <v>1761</v>
      </c>
      <c r="E358" s="3" t="s">
        <v>1423</v>
      </c>
      <c r="F358" s="4">
        <v>14056</v>
      </c>
      <c r="G358" s="2" t="s">
        <v>1441</v>
      </c>
      <c r="H358" s="2" t="s">
        <v>492</v>
      </c>
      <c r="I358" s="2" t="s">
        <v>493</v>
      </c>
      <c r="J358" s="2" t="s">
        <v>2795</v>
      </c>
      <c r="K358" s="2" t="s">
        <v>3579</v>
      </c>
      <c r="M358" s="28">
        <f t="shared" si="10"/>
        <v>0</v>
      </c>
      <c r="N358" s="28">
        <f t="shared" si="11"/>
        <v>0</v>
      </c>
    </row>
    <row r="359" spans="1:14" ht="20.100000000000001" hidden="1" customHeight="1" x14ac:dyDescent="0.25">
      <c r="A359" s="2">
        <v>356</v>
      </c>
      <c r="B359" s="3" t="s">
        <v>1750</v>
      </c>
      <c r="C359" s="3" t="s">
        <v>1761</v>
      </c>
      <c r="D359" s="3" t="s">
        <v>1762</v>
      </c>
      <c r="E359" s="3" t="s">
        <v>1425</v>
      </c>
      <c r="F359" s="4">
        <v>3258</v>
      </c>
      <c r="G359" s="2" t="s">
        <v>1407</v>
      </c>
      <c r="H359" s="2" t="s">
        <v>491</v>
      </c>
      <c r="I359" s="2" t="s">
        <v>141</v>
      </c>
      <c r="J359" s="2" t="s">
        <v>2795</v>
      </c>
      <c r="K359" s="2" t="s">
        <v>3972</v>
      </c>
      <c r="M359" s="28">
        <f t="shared" si="10"/>
        <v>0</v>
      </c>
      <c r="N359" s="28">
        <f t="shared" si="11"/>
        <v>0</v>
      </c>
    </row>
    <row r="360" spans="1:14" ht="20.100000000000001" hidden="1" customHeight="1" x14ac:dyDescent="0.25">
      <c r="A360" s="2">
        <v>357</v>
      </c>
      <c r="B360" s="3" t="s">
        <v>1750</v>
      </c>
      <c r="C360" s="3" t="s">
        <v>1763</v>
      </c>
      <c r="D360" s="3" t="s">
        <v>1764</v>
      </c>
      <c r="E360" s="3" t="s">
        <v>1425</v>
      </c>
      <c r="F360" s="4">
        <v>2088</v>
      </c>
      <c r="G360" s="2" t="s">
        <v>1441</v>
      </c>
      <c r="H360" s="2" t="s">
        <v>494</v>
      </c>
      <c r="I360" s="2" t="s">
        <v>495</v>
      </c>
      <c r="J360" s="2" t="s">
        <v>2795</v>
      </c>
      <c r="K360" s="2" t="s">
        <v>3973</v>
      </c>
      <c r="M360" s="28">
        <f t="shared" si="10"/>
        <v>0</v>
      </c>
      <c r="N360" s="28">
        <f t="shared" si="11"/>
        <v>0</v>
      </c>
    </row>
    <row r="361" spans="1:14" ht="20.100000000000001" hidden="1" customHeight="1" x14ac:dyDescent="0.25">
      <c r="A361" s="2">
        <v>358</v>
      </c>
      <c r="B361" s="3" t="s">
        <v>1750</v>
      </c>
      <c r="C361" s="3" t="s">
        <v>1763</v>
      </c>
      <c r="D361" s="3" t="s">
        <v>1763</v>
      </c>
      <c r="E361" s="3" t="s">
        <v>1423</v>
      </c>
      <c r="F361" s="4">
        <v>29151</v>
      </c>
      <c r="G361" s="2" t="s">
        <v>1407</v>
      </c>
      <c r="H361" s="2" t="s">
        <v>497</v>
      </c>
      <c r="I361" s="2" t="s">
        <v>498</v>
      </c>
      <c r="J361" s="2" t="s">
        <v>2795</v>
      </c>
      <c r="K361" s="2" t="s">
        <v>3580</v>
      </c>
      <c r="M361" s="28">
        <f t="shared" si="10"/>
        <v>0</v>
      </c>
      <c r="N361" s="28">
        <f t="shared" si="11"/>
        <v>0</v>
      </c>
    </row>
    <row r="362" spans="1:14" ht="20.100000000000001" hidden="1" customHeight="1" x14ac:dyDescent="0.25">
      <c r="A362" s="2">
        <v>359</v>
      </c>
      <c r="B362" s="3" t="s">
        <v>1750</v>
      </c>
      <c r="C362" s="3" t="s">
        <v>1763</v>
      </c>
      <c r="D362" s="3" t="s">
        <v>1765</v>
      </c>
      <c r="E362" s="3" t="s">
        <v>1425</v>
      </c>
      <c r="F362" s="4">
        <v>2924</v>
      </c>
      <c r="G362" s="2" t="s">
        <v>1407</v>
      </c>
      <c r="H362" s="2" t="s">
        <v>418</v>
      </c>
      <c r="I362" s="2" t="s">
        <v>496</v>
      </c>
      <c r="J362" s="2" t="s">
        <v>2795</v>
      </c>
      <c r="K362" s="2" t="s">
        <v>3974</v>
      </c>
      <c r="M362" s="28">
        <f t="shared" si="10"/>
        <v>0</v>
      </c>
      <c r="N362" s="28">
        <f t="shared" si="11"/>
        <v>0</v>
      </c>
    </row>
    <row r="363" spans="1:14" ht="20.100000000000001" hidden="1" customHeight="1" x14ac:dyDescent="0.25">
      <c r="A363" s="2">
        <v>360</v>
      </c>
      <c r="B363" s="3" t="s">
        <v>1750</v>
      </c>
      <c r="C363" s="3" t="s">
        <v>1766</v>
      </c>
      <c r="D363" s="3" t="s">
        <v>1766</v>
      </c>
      <c r="E363" s="3" t="s">
        <v>1423</v>
      </c>
      <c r="F363" s="4">
        <v>6517</v>
      </c>
      <c r="G363" s="2" t="s">
        <v>1409</v>
      </c>
      <c r="H363" s="2" t="s">
        <v>16</v>
      </c>
      <c r="I363" s="2" t="s">
        <v>6</v>
      </c>
      <c r="J363" s="2" t="s">
        <v>2795</v>
      </c>
      <c r="K363" s="2" t="s">
        <v>3581</v>
      </c>
      <c r="M363" s="28">
        <f t="shared" si="10"/>
        <v>0</v>
      </c>
      <c r="N363" s="28">
        <f t="shared" si="11"/>
        <v>0</v>
      </c>
    </row>
    <row r="364" spans="1:14" ht="20.100000000000001" hidden="1" customHeight="1" x14ac:dyDescent="0.25">
      <c r="A364" s="2">
        <v>361</v>
      </c>
      <c r="B364" s="3" t="s">
        <v>1750</v>
      </c>
      <c r="C364" s="3" t="s">
        <v>1767</v>
      </c>
      <c r="D364" s="3" t="s">
        <v>1768</v>
      </c>
      <c r="E364" s="3" t="s">
        <v>1425</v>
      </c>
      <c r="F364" s="4">
        <v>3129</v>
      </c>
      <c r="G364" s="2" t="s">
        <v>1441</v>
      </c>
      <c r="H364" s="2" t="s">
        <v>499</v>
      </c>
      <c r="I364" s="2" t="s">
        <v>500</v>
      </c>
      <c r="J364" s="2" t="s">
        <v>2795</v>
      </c>
      <c r="K364" s="2" t="s">
        <v>3975</v>
      </c>
      <c r="M364" s="28">
        <f t="shared" si="10"/>
        <v>0</v>
      </c>
      <c r="N364" s="28">
        <f t="shared" si="11"/>
        <v>0</v>
      </c>
    </row>
    <row r="365" spans="1:14" ht="20.100000000000001" hidden="1" customHeight="1" x14ac:dyDescent="0.25">
      <c r="A365" s="2">
        <v>362</v>
      </c>
      <c r="B365" s="3" t="s">
        <v>1750</v>
      </c>
      <c r="C365" s="3" t="s">
        <v>1767</v>
      </c>
      <c r="D365" s="3" t="s">
        <v>1767</v>
      </c>
      <c r="E365" s="3" t="s">
        <v>1423</v>
      </c>
      <c r="F365" s="4">
        <v>11625</v>
      </c>
      <c r="G365" s="2" t="s">
        <v>1441</v>
      </c>
      <c r="H365" s="2" t="s">
        <v>305</v>
      </c>
      <c r="I365" s="2" t="s">
        <v>141</v>
      </c>
      <c r="J365" s="2" t="s">
        <v>2795</v>
      </c>
      <c r="K365" s="2" t="s">
        <v>3582</v>
      </c>
      <c r="M365" s="28">
        <f t="shared" si="10"/>
        <v>0</v>
      </c>
      <c r="N365" s="28">
        <f t="shared" si="11"/>
        <v>0</v>
      </c>
    </row>
    <row r="366" spans="1:14" ht="20.100000000000001" hidden="1" customHeight="1" x14ac:dyDescent="0.25">
      <c r="A366" s="2">
        <v>363</v>
      </c>
      <c r="B366" s="3" t="s">
        <v>1750</v>
      </c>
      <c r="C366" s="3" t="s">
        <v>1767</v>
      </c>
      <c r="D366" s="3" t="s">
        <v>1769</v>
      </c>
      <c r="E366" s="3" t="s">
        <v>1425</v>
      </c>
      <c r="F366" s="4">
        <v>2522</v>
      </c>
      <c r="G366" s="2" t="s">
        <v>1441</v>
      </c>
      <c r="H366" s="2" t="s">
        <v>501</v>
      </c>
      <c r="I366" s="2" t="s">
        <v>358</v>
      </c>
      <c r="J366" s="2" t="s">
        <v>2795</v>
      </c>
      <c r="K366" s="2" t="s">
        <v>3976</v>
      </c>
      <c r="M366" s="28">
        <f t="shared" si="10"/>
        <v>0</v>
      </c>
      <c r="N366" s="28">
        <f t="shared" si="11"/>
        <v>0</v>
      </c>
    </row>
    <row r="367" spans="1:14" ht="20.100000000000001" hidden="1" customHeight="1" x14ac:dyDescent="0.25">
      <c r="A367" s="2">
        <v>364</v>
      </c>
      <c r="B367" s="3" t="s">
        <v>1750</v>
      </c>
      <c r="C367" s="3" t="s">
        <v>1431</v>
      </c>
      <c r="D367" s="3" t="s">
        <v>1750</v>
      </c>
      <c r="E367" s="3" t="s">
        <v>1443</v>
      </c>
      <c r="F367" s="4">
        <v>122613</v>
      </c>
      <c r="G367" s="2" t="s">
        <v>1407</v>
      </c>
      <c r="H367" s="2" t="s">
        <v>489</v>
      </c>
      <c r="I367" s="2" t="s">
        <v>490</v>
      </c>
      <c r="J367" s="2" t="s">
        <v>2795</v>
      </c>
      <c r="K367" s="2" t="s">
        <v>3433</v>
      </c>
      <c r="M367" s="28">
        <f t="shared" si="10"/>
        <v>0</v>
      </c>
      <c r="N367" s="28">
        <f t="shared" si="11"/>
        <v>0</v>
      </c>
    </row>
    <row r="368" spans="1:14" ht="20.100000000000001" hidden="1" customHeight="1" x14ac:dyDescent="0.25">
      <c r="A368" s="2">
        <v>365</v>
      </c>
      <c r="B368" s="3" t="s">
        <v>1750</v>
      </c>
      <c r="C368" s="3" t="s">
        <v>1431</v>
      </c>
      <c r="D368" s="3" t="s">
        <v>1591</v>
      </c>
      <c r="E368" s="3" t="s">
        <v>1425</v>
      </c>
      <c r="F368" s="4">
        <v>21100</v>
      </c>
      <c r="G368" s="2" t="s">
        <v>1407</v>
      </c>
      <c r="H368" s="2" t="s">
        <v>487</v>
      </c>
      <c r="I368" s="2" t="s">
        <v>488</v>
      </c>
      <c r="J368" s="2" t="s">
        <v>2795</v>
      </c>
      <c r="K368" s="2" t="s">
        <v>3977</v>
      </c>
      <c r="M368" s="28">
        <f t="shared" si="10"/>
        <v>0</v>
      </c>
      <c r="N368" s="28">
        <f t="shared" si="11"/>
        <v>0</v>
      </c>
    </row>
    <row r="369" spans="1:14" ht="20.100000000000001" hidden="1" customHeight="1" x14ac:dyDescent="0.25">
      <c r="A369" s="2">
        <v>366</v>
      </c>
      <c r="B369" s="3" t="s">
        <v>1750</v>
      </c>
      <c r="C369" s="3" t="s">
        <v>1770</v>
      </c>
      <c r="D369" s="3" t="s">
        <v>1771</v>
      </c>
      <c r="E369" s="3" t="s">
        <v>1425</v>
      </c>
      <c r="F369" s="4">
        <v>2219</v>
      </c>
      <c r="G369" s="2" t="s">
        <v>1441</v>
      </c>
      <c r="H369" s="2" t="s">
        <v>46</v>
      </c>
      <c r="I369" s="2" t="s">
        <v>502</v>
      </c>
      <c r="J369" s="2" t="s">
        <v>2795</v>
      </c>
      <c r="K369" s="2" t="s">
        <v>3978</v>
      </c>
      <c r="M369" s="28">
        <f t="shared" si="10"/>
        <v>0</v>
      </c>
      <c r="N369" s="28">
        <f t="shared" si="11"/>
        <v>0</v>
      </c>
    </row>
    <row r="370" spans="1:14" ht="20.100000000000001" hidden="1" customHeight="1" x14ac:dyDescent="0.25">
      <c r="A370" s="2">
        <v>367</v>
      </c>
      <c r="B370" s="3" t="s">
        <v>1750</v>
      </c>
      <c r="C370" s="3" t="s">
        <v>1770</v>
      </c>
      <c r="D370" s="3" t="s">
        <v>1770</v>
      </c>
      <c r="E370" s="3" t="s">
        <v>1423</v>
      </c>
      <c r="F370" s="4">
        <v>7937</v>
      </c>
      <c r="G370" s="2" t="s">
        <v>1441</v>
      </c>
      <c r="H370" s="2" t="s">
        <v>223</v>
      </c>
      <c r="I370" s="2" t="s">
        <v>114</v>
      </c>
      <c r="J370" s="2" t="s">
        <v>2795</v>
      </c>
      <c r="K370" s="2" t="s">
        <v>3583</v>
      </c>
      <c r="M370" s="28">
        <f t="shared" si="10"/>
        <v>0</v>
      </c>
      <c r="N370" s="28">
        <f t="shared" si="11"/>
        <v>0</v>
      </c>
    </row>
    <row r="371" spans="1:14" ht="20.100000000000001" hidden="1" customHeight="1" x14ac:dyDescent="0.25">
      <c r="A371" s="2">
        <v>368</v>
      </c>
      <c r="B371" s="3" t="s">
        <v>1772</v>
      </c>
      <c r="C371" s="3" t="s">
        <v>1773</v>
      </c>
      <c r="D371" s="3" t="s">
        <v>1773</v>
      </c>
      <c r="E371" s="3" t="s">
        <v>1423</v>
      </c>
      <c r="F371" s="4">
        <v>1975</v>
      </c>
      <c r="G371" s="2" t="s">
        <v>1441</v>
      </c>
      <c r="H371" s="2" t="s">
        <v>503</v>
      </c>
      <c r="I371" s="2" t="s">
        <v>504</v>
      </c>
      <c r="J371" s="2" t="s">
        <v>2831</v>
      </c>
      <c r="K371" s="2" t="s">
        <v>3584</v>
      </c>
      <c r="M371" s="28">
        <f t="shared" si="10"/>
        <v>0</v>
      </c>
      <c r="N371" s="28">
        <f t="shared" si="11"/>
        <v>0</v>
      </c>
    </row>
    <row r="372" spans="1:14" ht="20.100000000000001" hidden="1" customHeight="1" x14ac:dyDescent="0.25">
      <c r="A372" s="2">
        <v>369</v>
      </c>
      <c r="B372" s="3" t="s">
        <v>1772</v>
      </c>
      <c r="C372" s="3" t="s">
        <v>1773</v>
      </c>
      <c r="D372" s="3" t="s">
        <v>1774</v>
      </c>
      <c r="E372" s="3" t="s">
        <v>1425</v>
      </c>
      <c r="F372" s="4">
        <v>2091</v>
      </c>
      <c r="G372" s="2" t="s">
        <v>1441</v>
      </c>
      <c r="H372" s="2" t="s">
        <v>135</v>
      </c>
      <c r="I372" s="2" t="s">
        <v>141</v>
      </c>
      <c r="J372" s="2" t="s">
        <v>2831</v>
      </c>
      <c r="K372" s="2" t="s">
        <v>3979</v>
      </c>
      <c r="M372" s="28">
        <f t="shared" si="10"/>
        <v>0</v>
      </c>
      <c r="N372" s="28">
        <f t="shared" si="11"/>
        <v>0</v>
      </c>
    </row>
    <row r="373" spans="1:14" ht="20.100000000000001" hidden="1" customHeight="1" x14ac:dyDescent="0.25">
      <c r="A373" s="2">
        <v>370</v>
      </c>
      <c r="B373" s="3" t="s">
        <v>1772</v>
      </c>
      <c r="C373" s="3" t="s">
        <v>1775</v>
      </c>
      <c r="D373" s="3" t="s">
        <v>1775</v>
      </c>
      <c r="E373" s="3" t="s">
        <v>1423</v>
      </c>
      <c r="F373" s="4">
        <v>571</v>
      </c>
      <c r="G373" s="2" t="s">
        <v>1409</v>
      </c>
      <c r="H373" s="2" t="s">
        <v>262</v>
      </c>
      <c r="I373" s="2" t="s">
        <v>505</v>
      </c>
      <c r="J373" s="2" t="s">
        <v>2831</v>
      </c>
      <c r="K373" s="2" t="s">
        <v>3585</v>
      </c>
      <c r="M373" s="28">
        <f t="shared" si="10"/>
        <v>0</v>
      </c>
      <c r="N373" s="28">
        <f t="shared" si="11"/>
        <v>0</v>
      </c>
    </row>
    <row r="374" spans="1:14" ht="20.100000000000001" hidden="1" customHeight="1" x14ac:dyDescent="0.25">
      <c r="A374" s="2">
        <v>371</v>
      </c>
      <c r="B374" s="3" t="s">
        <v>1772</v>
      </c>
      <c r="C374" s="3" t="s">
        <v>1776</v>
      </c>
      <c r="D374" s="3" t="s">
        <v>1776</v>
      </c>
      <c r="E374" s="3" t="s">
        <v>1423</v>
      </c>
      <c r="F374" s="4">
        <v>9357</v>
      </c>
      <c r="G374" s="2" t="s">
        <v>1441</v>
      </c>
      <c r="H374" s="2" t="s">
        <v>34</v>
      </c>
      <c r="I374" s="2" t="s">
        <v>508</v>
      </c>
      <c r="J374" s="2" t="s">
        <v>2831</v>
      </c>
      <c r="K374" s="2" t="s">
        <v>3586</v>
      </c>
      <c r="M374" s="28">
        <f t="shared" si="10"/>
        <v>0</v>
      </c>
      <c r="N374" s="28">
        <f t="shared" si="11"/>
        <v>0</v>
      </c>
    </row>
    <row r="375" spans="1:14" ht="20.100000000000001" hidden="1" customHeight="1" x14ac:dyDescent="0.25">
      <c r="A375" s="2">
        <v>372</v>
      </c>
      <c r="B375" s="3" t="s">
        <v>1772</v>
      </c>
      <c r="C375" s="3" t="s">
        <v>1776</v>
      </c>
      <c r="D375" s="3" t="s">
        <v>1777</v>
      </c>
      <c r="E375" s="3" t="s">
        <v>1425</v>
      </c>
      <c r="F375" s="4">
        <v>3084</v>
      </c>
      <c r="G375" s="2" t="s">
        <v>1441</v>
      </c>
      <c r="H375" s="2" t="s">
        <v>58</v>
      </c>
      <c r="I375" s="2" t="s">
        <v>507</v>
      </c>
      <c r="J375" s="2" t="s">
        <v>2831</v>
      </c>
      <c r="K375" s="2" t="s">
        <v>3980</v>
      </c>
      <c r="M375" s="28">
        <f t="shared" si="10"/>
        <v>0</v>
      </c>
      <c r="N375" s="28">
        <f t="shared" si="11"/>
        <v>0</v>
      </c>
    </row>
    <row r="376" spans="1:14" ht="20.100000000000001" hidden="1" customHeight="1" x14ac:dyDescent="0.25">
      <c r="A376" s="2">
        <v>373</v>
      </c>
      <c r="B376" s="3" t="s">
        <v>1772</v>
      </c>
      <c r="C376" s="3" t="s">
        <v>1778</v>
      </c>
      <c r="D376" s="3" t="s">
        <v>1778</v>
      </c>
      <c r="E376" s="3" t="s">
        <v>1423</v>
      </c>
      <c r="F376" s="4">
        <v>2996</v>
      </c>
      <c r="G376" s="2" t="s">
        <v>1409</v>
      </c>
      <c r="H376" s="2" t="s">
        <v>509</v>
      </c>
      <c r="I376" s="2" t="s">
        <v>510</v>
      </c>
      <c r="J376" s="2" t="s">
        <v>2831</v>
      </c>
      <c r="K376" s="2" t="s">
        <v>3587</v>
      </c>
      <c r="M376" s="28">
        <f t="shared" si="10"/>
        <v>0</v>
      </c>
      <c r="N376" s="28">
        <f t="shared" si="11"/>
        <v>0</v>
      </c>
    </row>
    <row r="377" spans="1:14" ht="20.100000000000001" hidden="1" customHeight="1" x14ac:dyDescent="0.25">
      <c r="A377" s="2">
        <v>374</v>
      </c>
      <c r="B377" s="3" t="s">
        <v>1772</v>
      </c>
      <c r="C377" s="3" t="s">
        <v>1779</v>
      </c>
      <c r="D377" s="3" t="s">
        <v>1779</v>
      </c>
      <c r="E377" s="3" t="s">
        <v>1423</v>
      </c>
      <c r="F377" s="4">
        <v>7910</v>
      </c>
      <c r="G377" s="2" t="s">
        <v>1409</v>
      </c>
      <c r="H377" s="2" t="s">
        <v>140</v>
      </c>
      <c r="I377" s="2" t="s">
        <v>511</v>
      </c>
      <c r="J377" s="2" t="s">
        <v>2831</v>
      </c>
      <c r="K377" s="2" t="s">
        <v>3588</v>
      </c>
      <c r="M377" s="28">
        <f t="shared" si="10"/>
        <v>0</v>
      </c>
      <c r="N377" s="28">
        <f t="shared" si="11"/>
        <v>0</v>
      </c>
    </row>
    <row r="378" spans="1:14" ht="20.100000000000001" hidden="1" customHeight="1" x14ac:dyDescent="0.25">
      <c r="A378" s="2">
        <v>375</v>
      </c>
      <c r="B378" s="3" t="s">
        <v>1772</v>
      </c>
      <c r="C378" s="3" t="s">
        <v>1780</v>
      </c>
      <c r="D378" s="3" t="s">
        <v>1780</v>
      </c>
      <c r="E378" s="3" t="s">
        <v>1423</v>
      </c>
      <c r="F378" s="4">
        <v>2255</v>
      </c>
      <c r="G378" s="2" t="s">
        <v>1441</v>
      </c>
      <c r="H378" s="2" t="s">
        <v>512</v>
      </c>
      <c r="I378" s="2" t="s">
        <v>513</v>
      </c>
      <c r="J378" s="2" t="s">
        <v>2831</v>
      </c>
      <c r="K378" s="2" t="s">
        <v>3589</v>
      </c>
      <c r="M378" s="28">
        <f t="shared" si="10"/>
        <v>0</v>
      </c>
      <c r="N378" s="28">
        <f t="shared" si="11"/>
        <v>0</v>
      </c>
    </row>
    <row r="379" spans="1:14" ht="20.100000000000001" hidden="1" customHeight="1" x14ac:dyDescent="0.25">
      <c r="A379" s="2">
        <v>376</v>
      </c>
      <c r="B379" s="3" t="s">
        <v>1772</v>
      </c>
      <c r="C379" s="3" t="s">
        <v>1781</v>
      </c>
      <c r="D379" s="3" t="s">
        <v>1781</v>
      </c>
      <c r="E379" s="3" t="s">
        <v>1423</v>
      </c>
      <c r="F379" s="4">
        <v>2071</v>
      </c>
      <c r="G379" s="2" t="s">
        <v>1441</v>
      </c>
      <c r="H379" s="2" t="s">
        <v>262</v>
      </c>
      <c r="I379" s="2" t="s">
        <v>514</v>
      </c>
      <c r="J379" s="2" t="s">
        <v>2831</v>
      </c>
      <c r="K379" s="2" t="s">
        <v>3590</v>
      </c>
      <c r="M379" s="28">
        <f t="shared" si="10"/>
        <v>0</v>
      </c>
      <c r="N379" s="28">
        <f t="shared" si="11"/>
        <v>0</v>
      </c>
    </row>
    <row r="380" spans="1:14" ht="20.100000000000001" hidden="1" customHeight="1" x14ac:dyDescent="0.25">
      <c r="A380" s="2">
        <v>377</v>
      </c>
      <c r="B380" s="3" t="s">
        <v>1772</v>
      </c>
      <c r="C380" s="3" t="s">
        <v>1782</v>
      </c>
      <c r="D380" s="3" t="s">
        <v>1782</v>
      </c>
      <c r="E380" s="3" t="s">
        <v>1423</v>
      </c>
      <c r="F380" s="4">
        <v>5345</v>
      </c>
      <c r="G380" s="2" t="s">
        <v>1441</v>
      </c>
      <c r="H380" s="2" t="s">
        <v>515</v>
      </c>
      <c r="I380" s="2" t="s">
        <v>516</v>
      </c>
      <c r="J380" s="2" t="s">
        <v>2831</v>
      </c>
      <c r="K380" s="2" t="s">
        <v>3591</v>
      </c>
      <c r="M380" s="28">
        <f t="shared" si="10"/>
        <v>0</v>
      </c>
      <c r="N380" s="28">
        <f t="shared" si="11"/>
        <v>0</v>
      </c>
    </row>
    <row r="381" spans="1:14" ht="20.100000000000001" hidden="1" customHeight="1" x14ac:dyDescent="0.25">
      <c r="A381" s="2">
        <v>378</v>
      </c>
      <c r="B381" s="3" t="s">
        <v>1772</v>
      </c>
      <c r="C381" s="3" t="s">
        <v>1431</v>
      </c>
      <c r="D381" s="3" t="s">
        <v>1772</v>
      </c>
      <c r="E381" s="3" t="s">
        <v>1443</v>
      </c>
      <c r="F381" s="4">
        <v>79091</v>
      </c>
      <c r="G381" s="2" t="s">
        <v>1441</v>
      </c>
      <c r="H381" s="2" t="s">
        <v>473</v>
      </c>
      <c r="I381" s="2" t="s">
        <v>506</v>
      </c>
      <c r="J381" s="2" t="s">
        <v>2831</v>
      </c>
      <c r="K381" s="2" t="s">
        <v>3434</v>
      </c>
      <c r="M381" s="28">
        <f t="shared" si="10"/>
        <v>0</v>
      </c>
      <c r="N381" s="28">
        <f t="shared" si="11"/>
        <v>0</v>
      </c>
    </row>
    <row r="382" spans="1:14" ht="20.100000000000001" hidden="1" customHeight="1" x14ac:dyDescent="0.25">
      <c r="A382" s="2">
        <v>379</v>
      </c>
      <c r="B382" s="3" t="s">
        <v>1772</v>
      </c>
      <c r="C382" s="3" t="s">
        <v>1783</v>
      </c>
      <c r="D382" s="3" t="s">
        <v>1783</v>
      </c>
      <c r="E382" s="3" t="s">
        <v>1423</v>
      </c>
      <c r="F382" s="4">
        <v>4061</v>
      </c>
      <c r="G382" s="2" t="s">
        <v>1441</v>
      </c>
      <c r="H382" s="2" t="s">
        <v>518</v>
      </c>
      <c r="I382" s="2" t="s">
        <v>519</v>
      </c>
      <c r="J382" s="2" t="s">
        <v>2831</v>
      </c>
      <c r="K382" s="2" t="s">
        <v>3592</v>
      </c>
      <c r="M382" s="28">
        <f t="shared" si="10"/>
        <v>0</v>
      </c>
      <c r="N382" s="28">
        <f t="shared" si="11"/>
        <v>0</v>
      </c>
    </row>
    <row r="383" spans="1:14" ht="20.100000000000001" hidden="1" customHeight="1" x14ac:dyDescent="0.25">
      <c r="A383" s="2">
        <v>380</v>
      </c>
      <c r="B383" s="3" t="s">
        <v>1772</v>
      </c>
      <c r="C383" s="3" t="s">
        <v>1783</v>
      </c>
      <c r="D383" s="3" t="s">
        <v>1784</v>
      </c>
      <c r="E383" s="3" t="s">
        <v>1425</v>
      </c>
      <c r="F383" s="4">
        <v>2690</v>
      </c>
      <c r="G383" s="2" t="s">
        <v>1441</v>
      </c>
      <c r="H383" s="2" t="s">
        <v>94</v>
      </c>
      <c r="I383" s="2" t="s">
        <v>517</v>
      </c>
      <c r="J383" s="2" t="s">
        <v>2831</v>
      </c>
      <c r="K383" s="2" t="s">
        <v>3981</v>
      </c>
      <c r="M383" s="28">
        <f t="shared" si="10"/>
        <v>0</v>
      </c>
      <c r="N383" s="28">
        <f t="shared" si="11"/>
        <v>0</v>
      </c>
    </row>
    <row r="384" spans="1:14" ht="20.100000000000001" hidden="1" customHeight="1" x14ac:dyDescent="0.25">
      <c r="A384" s="2">
        <v>381</v>
      </c>
      <c r="B384" s="3" t="s">
        <v>1772</v>
      </c>
      <c r="C384" s="3" t="s">
        <v>1785</v>
      </c>
      <c r="D384" s="3" t="s">
        <v>1785</v>
      </c>
      <c r="E384" s="3" t="s">
        <v>1423</v>
      </c>
      <c r="F384" s="4">
        <v>8316</v>
      </c>
      <c r="G384" s="2" t="s">
        <v>1409</v>
      </c>
      <c r="H384" s="2" t="s">
        <v>0</v>
      </c>
      <c r="I384" s="2" t="s">
        <v>35</v>
      </c>
      <c r="J384" s="2" t="s">
        <v>2831</v>
      </c>
      <c r="K384" s="2" t="s">
        <v>3593</v>
      </c>
      <c r="M384" s="28">
        <f t="shared" si="10"/>
        <v>0</v>
      </c>
      <c r="N384" s="28">
        <f t="shared" si="11"/>
        <v>0</v>
      </c>
    </row>
    <row r="385" spans="1:14" ht="20.100000000000001" hidden="1" customHeight="1" x14ac:dyDescent="0.25">
      <c r="A385" s="2">
        <v>382</v>
      </c>
      <c r="B385" s="3" t="s">
        <v>1772</v>
      </c>
      <c r="C385" s="3" t="s">
        <v>1786</v>
      </c>
      <c r="D385" s="3" t="s">
        <v>1786</v>
      </c>
      <c r="E385" s="3" t="s">
        <v>1423</v>
      </c>
      <c r="F385" s="4">
        <v>2110</v>
      </c>
      <c r="G385" s="2" t="s">
        <v>1441</v>
      </c>
      <c r="H385" s="2" t="s">
        <v>121</v>
      </c>
      <c r="I385" s="2" t="s">
        <v>520</v>
      </c>
      <c r="J385" s="2" t="s">
        <v>2831</v>
      </c>
      <c r="K385" s="2" t="s">
        <v>3594</v>
      </c>
      <c r="M385" s="28">
        <f t="shared" si="10"/>
        <v>0</v>
      </c>
      <c r="N385" s="28">
        <f t="shared" si="11"/>
        <v>0</v>
      </c>
    </row>
    <row r="386" spans="1:14" ht="20.100000000000001" hidden="1" customHeight="1" x14ac:dyDescent="0.25">
      <c r="A386" s="2">
        <v>383</v>
      </c>
      <c r="B386" s="3" t="s">
        <v>1787</v>
      </c>
      <c r="C386" s="3" t="s">
        <v>1788</v>
      </c>
      <c r="D386" s="3" t="s">
        <v>1788</v>
      </c>
      <c r="E386" s="3" t="s">
        <v>1423</v>
      </c>
      <c r="F386" s="4">
        <v>20407</v>
      </c>
      <c r="G386" s="2" t="s">
        <v>1441</v>
      </c>
      <c r="H386" s="2" t="s">
        <v>521</v>
      </c>
      <c r="I386" s="2" t="s">
        <v>522</v>
      </c>
      <c r="J386" s="2" t="s">
        <v>2811</v>
      </c>
      <c r="K386" s="2" t="s">
        <v>3595</v>
      </c>
      <c r="M386" s="28">
        <f t="shared" si="10"/>
        <v>0</v>
      </c>
      <c r="N386" s="28">
        <f t="shared" si="11"/>
        <v>0</v>
      </c>
    </row>
    <row r="387" spans="1:14" ht="20.100000000000001" hidden="1" customHeight="1" x14ac:dyDescent="0.25">
      <c r="A387" s="2">
        <v>384</v>
      </c>
      <c r="B387" s="3" t="s">
        <v>1787</v>
      </c>
      <c r="C387" s="3" t="s">
        <v>1453</v>
      </c>
      <c r="D387" s="3" t="s">
        <v>1453</v>
      </c>
      <c r="E387" s="3" t="s">
        <v>1423</v>
      </c>
      <c r="F387" s="4">
        <v>6252</v>
      </c>
      <c r="G387" s="2" t="s">
        <v>1441</v>
      </c>
      <c r="H387" s="2" t="s">
        <v>357</v>
      </c>
      <c r="I387" s="2" t="s">
        <v>523</v>
      </c>
      <c r="J387" s="2" t="s">
        <v>2811</v>
      </c>
      <c r="K387" s="2" t="s">
        <v>3596</v>
      </c>
      <c r="M387" s="28">
        <f t="shared" si="10"/>
        <v>0</v>
      </c>
      <c r="N387" s="28">
        <f t="shared" si="11"/>
        <v>0</v>
      </c>
    </row>
    <row r="388" spans="1:14" ht="20.100000000000001" hidden="1" customHeight="1" x14ac:dyDescent="0.25">
      <c r="A388" s="2">
        <v>385</v>
      </c>
      <c r="B388" s="3" t="s">
        <v>1787</v>
      </c>
      <c r="C388" s="3" t="s">
        <v>1789</v>
      </c>
      <c r="D388" s="3" t="s">
        <v>1789</v>
      </c>
      <c r="E388" s="3" t="s">
        <v>1423</v>
      </c>
      <c r="F388" s="4">
        <v>1216</v>
      </c>
      <c r="G388" s="2" t="s">
        <v>1441</v>
      </c>
      <c r="H388" s="2" t="s">
        <v>135</v>
      </c>
      <c r="I388" s="2" t="s">
        <v>524</v>
      </c>
      <c r="J388" s="2" t="s">
        <v>2811</v>
      </c>
      <c r="K388" s="2" t="s">
        <v>3597</v>
      </c>
      <c r="M388" s="28">
        <f t="shared" si="10"/>
        <v>0</v>
      </c>
      <c r="N388" s="28">
        <f t="shared" si="11"/>
        <v>0</v>
      </c>
    </row>
    <row r="389" spans="1:14" ht="20.100000000000001" hidden="1" customHeight="1" x14ac:dyDescent="0.25">
      <c r="A389" s="2">
        <v>386</v>
      </c>
      <c r="B389" s="3" t="s">
        <v>1787</v>
      </c>
      <c r="C389" s="3" t="s">
        <v>1679</v>
      </c>
      <c r="D389" s="3" t="s">
        <v>1679</v>
      </c>
      <c r="E389" s="3" t="s">
        <v>1423</v>
      </c>
      <c r="F389" s="4">
        <v>2635</v>
      </c>
      <c r="G389" s="2" t="s">
        <v>1495</v>
      </c>
      <c r="H389" s="2" t="s">
        <v>0</v>
      </c>
      <c r="I389" s="2" t="s">
        <v>307</v>
      </c>
      <c r="J389" s="2" t="s">
        <v>2811</v>
      </c>
      <c r="K389" s="2" t="s">
        <v>3598</v>
      </c>
      <c r="M389" s="28">
        <f t="shared" ref="M389:M452" si="12">IF(AND(F389&gt;=M$2,F389&lt;=N$2),1,0)</f>
        <v>0</v>
      </c>
      <c r="N389" s="28">
        <f t="shared" ref="N389:N452" si="13">IF(AND(F389&gt;=M$2,F389&lt;=N$2),1,0)</f>
        <v>0</v>
      </c>
    </row>
    <row r="390" spans="1:14" ht="20.100000000000001" hidden="1" customHeight="1" x14ac:dyDescent="0.25">
      <c r="A390" s="2">
        <v>387</v>
      </c>
      <c r="B390" s="3" t="s">
        <v>1787</v>
      </c>
      <c r="C390" s="3" t="s">
        <v>1790</v>
      </c>
      <c r="D390" s="3" t="s">
        <v>1790</v>
      </c>
      <c r="E390" s="3" t="s">
        <v>1423</v>
      </c>
      <c r="F390" s="4">
        <v>19209</v>
      </c>
      <c r="G390" s="2" t="s">
        <v>1441</v>
      </c>
      <c r="H390" s="2" t="s">
        <v>157</v>
      </c>
      <c r="I390" s="2" t="s">
        <v>526</v>
      </c>
      <c r="J390" s="2" t="s">
        <v>2811</v>
      </c>
      <c r="K390" s="2" t="s">
        <v>3599</v>
      </c>
      <c r="M390" s="28">
        <f t="shared" si="12"/>
        <v>0</v>
      </c>
      <c r="N390" s="28">
        <f t="shared" si="13"/>
        <v>0</v>
      </c>
    </row>
    <row r="391" spans="1:14" ht="20.100000000000001" hidden="1" customHeight="1" x14ac:dyDescent="0.25">
      <c r="A391" s="2">
        <v>388</v>
      </c>
      <c r="B391" s="3" t="s">
        <v>1787</v>
      </c>
      <c r="C391" s="3" t="s">
        <v>1791</v>
      </c>
      <c r="D391" s="3" t="s">
        <v>1791</v>
      </c>
      <c r="E391" s="3" t="s">
        <v>1423</v>
      </c>
      <c r="F391" s="4">
        <v>5258</v>
      </c>
      <c r="G391" s="2" t="s">
        <v>1441</v>
      </c>
      <c r="H391" s="2" t="s">
        <v>362</v>
      </c>
      <c r="I391" s="2" t="s">
        <v>527</v>
      </c>
      <c r="J391" s="2" t="s">
        <v>2811</v>
      </c>
      <c r="K391" s="2" t="s">
        <v>3600</v>
      </c>
      <c r="M391" s="28">
        <f t="shared" si="12"/>
        <v>0</v>
      </c>
      <c r="N391" s="28">
        <f t="shared" si="13"/>
        <v>0</v>
      </c>
    </row>
    <row r="392" spans="1:14" ht="20.100000000000001" hidden="1" customHeight="1" x14ac:dyDescent="0.25">
      <c r="A392" s="2">
        <v>389</v>
      </c>
      <c r="B392" s="3" t="s">
        <v>1787</v>
      </c>
      <c r="C392" s="3" t="s">
        <v>1792</v>
      </c>
      <c r="D392" s="3" t="s">
        <v>1792</v>
      </c>
      <c r="E392" s="3" t="s">
        <v>1423</v>
      </c>
      <c r="F392" s="4">
        <v>1257</v>
      </c>
      <c r="G392" s="2" t="s">
        <v>1409</v>
      </c>
      <c r="H392" s="2" t="s">
        <v>16</v>
      </c>
      <c r="I392" s="2" t="s">
        <v>528</v>
      </c>
      <c r="J392" s="2" t="s">
        <v>2811</v>
      </c>
      <c r="K392" s="2" t="s">
        <v>3601</v>
      </c>
      <c r="M392" s="28">
        <f t="shared" si="12"/>
        <v>0</v>
      </c>
      <c r="N392" s="28">
        <f t="shared" si="13"/>
        <v>0</v>
      </c>
    </row>
    <row r="393" spans="1:14" ht="20.100000000000001" hidden="1" customHeight="1" x14ac:dyDescent="0.25">
      <c r="A393" s="2">
        <v>390</v>
      </c>
      <c r="B393" s="3" t="s">
        <v>1787</v>
      </c>
      <c r="C393" s="3" t="s">
        <v>1793</v>
      </c>
      <c r="D393" s="3" t="s">
        <v>1793</v>
      </c>
      <c r="E393" s="3" t="s">
        <v>1423</v>
      </c>
      <c r="F393" s="4">
        <v>4539</v>
      </c>
      <c r="G393" s="2" t="s">
        <v>1407</v>
      </c>
      <c r="H393" s="2" t="s">
        <v>16</v>
      </c>
      <c r="I393" s="2" t="s">
        <v>59</v>
      </c>
      <c r="J393" s="2" t="s">
        <v>2811</v>
      </c>
      <c r="K393" s="2" t="s">
        <v>3602</v>
      </c>
      <c r="M393" s="28">
        <f t="shared" si="12"/>
        <v>0</v>
      </c>
      <c r="N393" s="28">
        <f t="shared" si="13"/>
        <v>0</v>
      </c>
    </row>
    <row r="394" spans="1:14" ht="20.100000000000001" hidden="1" customHeight="1" x14ac:dyDescent="0.25">
      <c r="A394" s="2">
        <v>391</v>
      </c>
      <c r="B394" s="3" t="s">
        <v>1787</v>
      </c>
      <c r="C394" s="3" t="s">
        <v>1431</v>
      </c>
      <c r="D394" s="3" t="s">
        <v>1787</v>
      </c>
      <c r="E394" s="3" t="s">
        <v>1443</v>
      </c>
      <c r="F394" s="4">
        <v>250464</v>
      </c>
      <c r="G394" s="2" t="s">
        <v>1441</v>
      </c>
      <c r="H394" s="2" t="s">
        <v>397</v>
      </c>
      <c r="I394" s="2" t="s">
        <v>525</v>
      </c>
      <c r="J394" s="2" t="s">
        <v>2811</v>
      </c>
      <c r="K394" s="2" t="s">
        <v>3435</v>
      </c>
      <c r="M394" s="28">
        <f t="shared" si="12"/>
        <v>0</v>
      </c>
      <c r="N394" s="28">
        <f t="shared" si="13"/>
        <v>0</v>
      </c>
    </row>
    <row r="395" spans="1:14" ht="20.100000000000001" hidden="1" customHeight="1" x14ac:dyDescent="0.25">
      <c r="A395" s="2">
        <v>392</v>
      </c>
      <c r="B395" s="3" t="s">
        <v>1787</v>
      </c>
      <c r="C395" s="3" t="s">
        <v>1431</v>
      </c>
      <c r="D395" s="3" t="s">
        <v>1794</v>
      </c>
      <c r="E395" s="3" t="s">
        <v>1425</v>
      </c>
      <c r="F395" s="4">
        <v>1942</v>
      </c>
      <c r="G395" s="2" t="s">
        <v>1441</v>
      </c>
      <c r="H395" s="2" t="s">
        <v>387</v>
      </c>
      <c r="I395" s="2" t="s">
        <v>398</v>
      </c>
      <c r="J395" s="2" t="s">
        <v>2811</v>
      </c>
      <c r="K395" s="2" t="s">
        <v>3982</v>
      </c>
      <c r="M395" s="28">
        <f t="shared" si="12"/>
        <v>0</v>
      </c>
      <c r="N395" s="28">
        <f t="shared" si="13"/>
        <v>0</v>
      </c>
    </row>
    <row r="396" spans="1:14" ht="20.100000000000001" hidden="1" customHeight="1" x14ac:dyDescent="0.25">
      <c r="A396" s="2">
        <v>393</v>
      </c>
      <c r="B396" s="3" t="s">
        <v>1787</v>
      </c>
      <c r="C396" s="3" t="s">
        <v>1795</v>
      </c>
      <c r="D396" s="3" t="s">
        <v>1795</v>
      </c>
      <c r="E396" s="3" t="s">
        <v>1423</v>
      </c>
      <c r="F396" s="4">
        <v>3116</v>
      </c>
      <c r="G396" s="2" t="s">
        <v>1407</v>
      </c>
      <c r="H396" s="2" t="s">
        <v>51</v>
      </c>
      <c r="I396" s="2" t="s">
        <v>440</v>
      </c>
      <c r="J396" s="2" t="s">
        <v>2811</v>
      </c>
      <c r="K396" s="2" t="s">
        <v>3603</v>
      </c>
      <c r="M396" s="28">
        <f t="shared" si="12"/>
        <v>0</v>
      </c>
      <c r="N396" s="28">
        <f t="shared" si="13"/>
        <v>0</v>
      </c>
    </row>
    <row r="397" spans="1:14" ht="20.100000000000001" hidden="1" customHeight="1" x14ac:dyDescent="0.25">
      <c r="A397" s="2">
        <v>394</v>
      </c>
      <c r="B397" s="3" t="s">
        <v>1787</v>
      </c>
      <c r="C397" s="3" t="s">
        <v>1543</v>
      </c>
      <c r="D397" s="3" t="s">
        <v>1796</v>
      </c>
      <c r="E397" s="3" t="s">
        <v>1425</v>
      </c>
      <c r="F397" s="4">
        <v>2593</v>
      </c>
      <c r="G397" s="2" t="s">
        <v>1407</v>
      </c>
      <c r="H397" s="2" t="s">
        <v>338</v>
      </c>
      <c r="I397" s="2" t="s">
        <v>2740</v>
      </c>
      <c r="J397" s="2" t="s">
        <v>2811</v>
      </c>
      <c r="K397" s="2" t="s">
        <v>3983</v>
      </c>
      <c r="M397" s="28">
        <f t="shared" si="12"/>
        <v>0</v>
      </c>
      <c r="N397" s="28">
        <f t="shared" si="13"/>
        <v>0</v>
      </c>
    </row>
    <row r="398" spans="1:14" ht="20.100000000000001" hidden="1" customHeight="1" x14ac:dyDescent="0.25">
      <c r="A398" s="2">
        <v>395</v>
      </c>
      <c r="B398" s="3" t="s">
        <v>1787</v>
      </c>
      <c r="C398" s="3" t="s">
        <v>1543</v>
      </c>
      <c r="D398" s="3" t="s">
        <v>1543</v>
      </c>
      <c r="E398" s="3" t="s">
        <v>1423</v>
      </c>
      <c r="F398" s="4">
        <v>3099</v>
      </c>
      <c r="G398" s="2" t="s">
        <v>1441</v>
      </c>
      <c r="H398" s="2" t="s">
        <v>529</v>
      </c>
      <c r="I398" s="2" t="s">
        <v>530</v>
      </c>
      <c r="J398" s="2" t="s">
        <v>2811</v>
      </c>
      <c r="K398" s="2" t="s">
        <v>3604</v>
      </c>
      <c r="M398" s="28">
        <f t="shared" si="12"/>
        <v>0</v>
      </c>
      <c r="N398" s="28">
        <f t="shared" si="13"/>
        <v>0</v>
      </c>
    </row>
    <row r="399" spans="1:14" ht="20.100000000000001" hidden="1" customHeight="1" x14ac:dyDescent="0.25">
      <c r="A399" s="2">
        <v>396</v>
      </c>
      <c r="B399" s="3" t="s">
        <v>1787</v>
      </c>
      <c r="C399" s="3" t="s">
        <v>1797</v>
      </c>
      <c r="D399" s="3" t="s">
        <v>1797</v>
      </c>
      <c r="E399" s="3" t="s">
        <v>1423</v>
      </c>
      <c r="F399" s="4">
        <v>28426</v>
      </c>
      <c r="G399" s="2" t="s">
        <v>1441</v>
      </c>
      <c r="H399" s="2" t="s">
        <v>531</v>
      </c>
      <c r="I399" s="2" t="s">
        <v>14</v>
      </c>
      <c r="J399" s="2" t="s">
        <v>2811</v>
      </c>
      <c r="K399" s="2" t="s">
        <v>3605</v>
      </c>
      <c r="M399" s="28">
        <f t="shared" si="12"/>
        <v>0</v>
      </c>
      <c r="N399" s="28">
        <f t="shared" si="13"/>
        <v>0</v>
      </c>
    </row>
    <row r="400" spans="1:14" ht="20.100000000000001" hidden="1" customHeight="1" x14ac:dyDescent="0.25">
      <c r="A400" s="2">
        <v>397</v>
      </c>
      <c r="B400" s="3" t="s">
        <v>1787</v>
      </c>
      <c r="C400" s="3" t="s">
        <v>1798</v>
      </c>
      <c r="D400" s="3" t="s">
        <v>1798</v>
      </c>
      <c r="E400" s="3" t="s">
        <v>1423</v>
      </c>
      <c r="F400" s="4">
        <v>31773</v>
      </c>
      <c r="G400" s="2" t="s">
        <v>1409</v>
      </c>
      <c r="H400" s="2" t="s">
        <v>237</v>
      </c>
      <c r="I400" s="2" t="s">
        <v>532</v>
      </c>
      <c r="J400" s="2" t="s">
        <v>2811</v>
      </c>
      <c r="K400" s="2" t="s">
        <v>3606</v>
      </c>
      <c r="M400" s="28">
        <f t="shared" si="12"/>
        <v>0</v>
      </c>
      <c r="N400" s="28">
        <f t="shared" si="13"/>
        <v>0</v>
      </c>
    </row>
    <row r="401" spans="1:14" ht="20.100000000000001" hidden="1" customHeight="1" x14ac:dyDescent="0.25">
      <c r="A401" s="2">
        <v>398</v>
      </c>
      <c r="B401" s="3" t="s">
        <v>1787</v>
      </c>
      <c r="C401" s="3" t="s">
        <v>1799</v>
      </c>
      <c r="D401" s="3" t="s">
        <v>1799</v>
      </c>
      <c r="E401" s="3" t="s">
        <v>1423</v>
      </c>
      <c r="F401" s="4">
        <v>3857</v>
      </c>
      <c r="G401" s="2" t="s">
        <v>1441</v>
      </c>
      <c r="H401" s="2" t="s">
        <v>25</v>
      </c>
      <c r="I401" s="2" t="s">
        <v>533</v>
      </c>
      <c r="J401" s="2" t="s">
        <v>2811</v>
      </c>
      <c r="K401" s="2" t="s">
        <v>3607</v>
      </c>
      <c r="M401" s="28">
        <f t="shared" si="12"/>
        <v>0</v>
      </c>
      <c r="N401" s="28">
        <f t="shared" si="13"/>
        <v>0</v>
      </c>
    </row>
    <row r="402" spans="1:14" ht="20.100000000000001" hidden="1" customHeight="1" x14ac:dyDescent="0.25">
      <c r="A402" s="2">
        <v>399</v>
      </c>
      <c r="B402" s="3" t="s">
        <v>1800</v>
      </c>
      <c r="C402" s="3" t="s">
        <v>1801</v>
      </c>
      <c r="D402" s="3" t="s">
        <v>1801</v>
      </c>
      <c r="E402" s="3" t="s">
        <v>1404</v>
      </c>
      <c r="F402" s="4">
        <v>55406</v>
      </c>
      <c r="G402" s="2" t="s">
        <v>1441</v>
      </c>
      <c r="H402" s="2" t="s">
        <v>534</v>
      </c>
      <c r="I402" s="2" t="s">
        <v>535</v>
      </c>
      <c r="J402" s="2" t="s">
        <v>2818</v>
      </c>
      <c r="K402" s="2" t="s">
        <v>3016</v>
      </c>
      <c r="M402" s="28">
        <f t="shared" si="12"/>
        <v>0</v>
      </c>
      <c r="N402" s="28">
        <f t="shared" si="13"/>
        <v>0</v>
      </c>
    </row>
    <row r="403" spans="1:14" ht="20.100000000000001" hidden="1" customHeight="1" x14ac:dyDescent="0.25">
      <c r="A403" s="2">
        <v>400</v>
      </c>
      <c r="B403" s="3" t="s">
        <v>1800</v>
      </c>
      <c r="C403" s="3" t="s">
        <v>1802</v>
      </c>
      <c r="D403" s="3" t="s">
        <v>1802</v>
      </c>
      <c r="E403" s="3" t="s">
        <v>1404</v>
      </c>
      <c r="F403" s="4">
        <v>6611</v>
      </c>
      <c r="G403" s="2" t="s">
        <v>1441</v>
      </c>
      <c r="H403" s="2" t="s">
        <v>536</v>
      </c>
      <c r="I403" s="2" t="s">
        <v>537</v>
      </c>
      <c r="J403" s="2" t="s">
        <v>2818</v>
      </c>
      <c r="K403" s="2" t="s">
        <v>3017</v>
      </c>
      <c r="M403" s="28">
        <f t="shared" si="12"/>
        <v>0</v>
      </c>
      <c r="N403" s="28">
        <f t="shared" si="13"/>
        <v>0</v>
      </c>
    </row>
    <row r="404" spans="1:14" ht="20.100000000000001" hidden="1" customHeight="1" x14ac:dyDescent="0.25">
      <c r="A404" s="2">
        <v>401</v>
      </c>
      <c r="B404" s="3" t="s">
        <v>1800</v>
      </c>
      <c r="C404" s="3" t="s">
        <v>1803</v>
      </c>
      <c r="D404" s="3" t="s">
        <v>1803</v>
      </c>
      <c r="E404" s="3" t="s">
        <v>1404</v>
      </c>
      <c r="F404" s="4">
        <v>5816</v>
      </c>
      <c r="G404" s="2" t="s">
        <v>1441</v>
      </c>
      <c r="H404" s="2" t="s">
        <v>54</v>
      </c>
      <c r="I404" s="2" t="s">
        <v>538</v>
      </c>
      <c r="J404" s="2" t="s">
        <v>2818</v>
      </c>
      <c r="K404" s="2" t="s">
        <v>3018</v>
      </c>
      <c r="M404" s="28">
        <f t="shared" si="12"/>
        <v>0</v>
      </c>
      <c r="N404" s="28">
        <f t="shared" si="13"/>
        <v>0</v>
      </c>
    </row>
    <row r="405" spans="1:14" ht="20.100000000000001" hidden="1" customHeight="1" x14ac:dyDescent="0.25">
      <c r="A405" s="2">
        <v>402</v>
      </c>
      <c r="B405" s="3" t="s">
        <v>1800</v>
      </c>
      <c r="C405" s="3" t="s">
        <v>1804</v>
      </c>
      <c r="D405" s="3" t="s">
        <v>1804</v>
      </c>
      <c r="E405" s="3" t="s">
        <v>1404</v>
      </c>
      <c r="F405" s="4">
        <v>7164</v>
      </c>
      <c r="G405" s="2" t="s">
        <v>1407</v>
      </c>
      <c r="H405" s="2" t="s">
        <v>0</v>
      </c>
      <c r="I405" s="2" t="s">
        <v>539</v>
      </c>
      <c r="J405" s="2" t="s">
        <v>2818</v>
      </c>
      <c r="K405" s="2" t="s">
        <v>3019</v>
      </c>
      <c r="M405" s="28">
        <f t="shared" si="12"/>
        <v>0</v>
      </c>
      <c r="N405" s="28">
        <f t="shared" si="13"/>
        <v>0</v>
      </c>
    </row>
    <row r="406" spans="1:14" ht="20.100000000000001" hidden="1" customHeight="1" x14ac:dyDescent="0.25">
      <c r="A406" s="2">
        <v>403</v>
      </c>
      <c r="B406" s="3" t="s">
        <v>1800</v>
      </c>
      <c r="C406" s="3" t="s">
        <v>1805</v>
      </c>
      <c r="D406" s="3" t="s">
        <v>1805</v>
      </c>
      <c r="E406" s="3" t="s">
        <v>1404</v>
      </c>
      <c r="F406" s="4">
        <v>6713</v>
      </c>
      <c r="G406" s="2" t="s">
        <v>1441</v>
      </c>
      <c r="H406" s="2" t="s">
        <v>0</v>
      </c>
      <c r="I406" s="2" t="s">
        <v>540</v>
      </c>
      <c r="J406" s="2" t="s">
        <v>2818</v>
      </c>
      <c r="K406" s="2" t="s">
        <v>3020</v>
      </c>
      <c r="M406" s="28">
        <f t="shared" si="12"/>
        <v>0</v>
      </c>
      <c r="N406" s="28">
        <f t="shared" si="13"/>
        <v>0</v>
      </c>
    </row>
    <row r="407" spans="1:14" ht="20.100000000000001" hidden="1" customHeight="1" x14ac:dyDescent="0.25">
      <c r="A407" s="2">
        <v>404</v>
      </c>
      <c r="B407" s="3" t="s">
        <v>1800</v>
      </c>
      <c r="C407" s="3" t="s">
        <v>1806</v>
      </c>
      <c r="D407" s="3" t="s">
        <v>1806</v>
      </c>
      <c r="E407" s="3" t="s">
        <v>1404</v>
      </c>
      <c r="F407" s="4">
        <v>12597</v>
      </c>
      <c r="G407" s="2" t="s">
        <v>1407</v>
      </c>
      <c r="H407" s="2" t="s">
        <v>541</v>
      </c>
      <c r="I407" s="2" t="s">
        <v>193</v>
      </c>
      <c r="J407" s="2" t="s">
        <v>2818</v>
      </c>
      <c r="K407" s="2" t="s">
        <v>3021</v>
      </c>
      <c r="M407" s="28">
        <f t="shared" si="12"/>
        <v>0</v>
      </c>
      <c r="N407" s="28">
        <f t="shared" si="13"/>
        <v>0</v>
      </c>
    </row>
    <row r="408" spans="1:14" ht="20.100000000000001" hidden="1" customHeight="1" x14ac:dyDescent="0.25">
      <c r="A408" s="2">
        <v>405</v>
      </c>
      <c r="B408" s="3" t="s">
        <v>1800</v>
      </c>
      <c r="C408" s="3" t="s">
        <v>1807</v>
      </c>
      <c r="D408" s="3" t="s">
        <v>1807</v>
      </c>
      <c r="E408" s="3" t="s">
        <v>1404</v>
      </c>
      <c r="F408" s="4">
        <v>27359</v>
      </c>
      <c r="G408" s="2" t="s">
        <v>1407</v>
      </c>
      <c r="H408" s="2" t="s">
        <v>0</v>
      </c>
      <c r="I408" s="2" t="s">
        <v>542</v>
      </c>
      <c r="J408" s="2" t="s">
        <v>2818</v>
      </c>
      <c r="K408" s="2" t="s">
        <v>3022</v>
      </c>
      <c r="M408" s="28">
        <f t="shared" si="12"/>
        <v>0</v>
      </c>
      <c r="N408" s="28">
        <f t="shared" si="13"/>
        <v>0</v>
      </c>
    </row>
    <row r="409" spans="1:14" ht="20.100000000000001" hidden="1" customHeight="1" x14ac:dyDescent="0.25">
      <c r="A409" s="2">
        <v>406</v>
      </c>
      <c r="B409" s="3" t="s">
        <v>1800</v>
      </c>
      <c r="C409" s="3" t="s">
        <v>1808</v>
      </c>
      <c r="D409" s="3" t="s">
        <v>1808</v>
      </c>
      <c r="E409" s="3" t="s">
        <v>1404</v>
      </c>
      <c r="F409" s="4">
        <v>19699</v>
      </c>
      <c r="G409" s="2" t="s">
        <v>1409</v>
      </c>
      <c r="H409" s="2" t="s">
        <v>257</v>
      </c>
      <c r="I409" s="2" t="s">
        <v>543</v>
      </c>
      <c r="J409" s="2" t="s">
        <v>2818</v>
      </c>
      <c r="K409" s="2" t="s">
        <v>3023</v>
      </c>
      <c r="M409" s="28">
        <f t="shared" si="12"/>
        <v>0</v>
      </c>
      <c r="N409" s="28">
        <f t="shared" si="13"/>
        <v>0</v>
      </c>
    </row>
    <row r="410" spans="1:14" ht="20.100000000000001" hidden="1" customHeight="1" x14ac:dyDescent="0.25">
      <c r="A410" s="2">
        <v>407</v>
      </c>
      <c r="B410" s="3" t="s">
        <v>1800</v>
      </c>
      <c r="C410" s="3" t="s">
        <v>1809</v>
      </c>
      <c r="D410" s="3" t="s">
        <v>1809</v>
      </c>
      <c r="E410" s="3" t="s">
        <v>1404</v>
      </c>
      <c r="F410" s="4">
        <v>18442</v>
      </c>
      <c r="G410" s="2" t="s">
        <v>1441</v>
      </c>
      <c r="H410" s="2" t="s">
        <v>84</v>
      </c>
      <c r="I410" s="2" t="s">
        <v>122</v>
      </c>
      <c r="J410" s="2" t="s">
        <v>2818</v>
      </c>
      <c r="K410" s="2" t="s">
        <v>3024</v>
      </c>
      <c r="M410" s="28">
        <f t="shared" si="12"/>
        <v>0</v>
      </c>
      <c r="N410" s="28">
        <f t="shared" si="13"/>
        <v>0</v>
      </c>
    </row>
    <row r="411" spans="1:14" ht="20.100000000000001" hidden="1" customHeight="1" x14ac:dyDescent="0.25">
      <c r="A411" s="2">
        <v>408</v>
      </c>
      <c r="B411" s="3" t="s">
        <v>1800</v>
      </c>
      <c r="C411" s="3" t="s">
        <v>1768</v>
      </c>
      <c r="D411" s="3" t="s">
        <v>1768</v>
      </c>
      <c r="E411" s="3" t="s">
        <v>1404</v>
      </c>
      <c r="F411" s="4">
        <v>8906</v>
      </c>
      <c r="G411" s="2" t="s">
        <v>1441</v>
      </c>
      <c r="H411" s="2" t="s">
        <v>29</v>
      </c>
      <c r="I411" s="2" t="s">
        <v>4</v>
      </c>
      <c r="J411" s="2" t="s">
        <v>2818</v>
      </c>
      <c r="K411" s="2" t="s">
        <v>3025</v>
      </c>
      <c r="M411" s="28">
        <f t="shared" si="12"/>
        <v>0</v>
      </c>
      <c r="N411" s="28">
        <f t="shared" si="13"/>
        <v>0</v>
      </c>
    </row>
    <row r="412" spans="1:14" ht="20.100000000000001" hidden="1" customHeight="1" x14ac:dyDescent="0.25">
      <c r="A412" s="2">
        <v>409</v>
      </c>
      <c r="B412" s="3" t="s">
        <v>1800</v>
      </c>
      <c r="C412" s="3" t="s">
        <v>1810</v>
      </c>
      <c r="D412" s="3" t="s">
        <v>1810</v>
      </c>
      <c r="E412" s="3" t="s">
        <v>1404</v>
      </c>
      <c r="F412" s="4">
        <v>60716</v>
      </c>
      <c r="G412" s="2" t="s">
        <v>1441</v>
      </c>
      <c r="H412" s="2" t="s">
        <v>544</v>
      </c>
      <c r="I412" s="2" t="s">
        <v>545</v>
      </c>
      <c r="J412" s="2" t="s">
        <v>2818</v>
      </c>
      <c r="K412" s="2" t="s">
        <v>3026</v>
      </c>
      <c r="M412" s="28">
        <f t="shared" si="12"/>
        <v>0</v>
      </c>
      <c r="N412" s="28">
        <f t="shared" si="13"/>
        <v>0</v>
      </c>
    </row>
    <row r="413" spans="1:14" ht="20.100000000000001" hidden="1" customHeight="1" x14ac:dyDescent="0.25">
      <c r="A413" s="2">
        <v>410</v>
      </c>
      <c r="B413" s="3" t="s">
        <v>1800</v>
      </c>
      <c r="C413" s="3" t="s">
        <v>1800</v>
      </c>
      <c r="D413" s="3" t="s">
        <v>1800</v>
      </c>
      <c r="E413" s="3" t="s">
        <v>2750</v>
      </c>
      <c r="F413" s="4">
        <v>993442</v>
      </c>
      <c r="G413" s="2" t="s">
        <v>1441</v>
      </c>
      <c r="H413" s="2" t="s">
        <v>135</v>
      </c>
      <c r="I413" s="2" t="s">
        <v>2764</v>
      </c>
      <c r="J413" s="2" t="s">
        <v>2818</v>
      </c>
      <c r="K413" s="2" t="s">
        <v>2880</v>
      </c>
      <c r="M413" s="28">
        <f t="shared" si="12"/>
        <v>0</v>
      </c>
      <c r="N413" s="28">
        <f t="shared" si="13"/>
        <v>0</v>
      </c>
    </row>
    <row r="414" spans="1:14" ht="20.100000000000001" hidden="1" customHeight="1" x14ac:dyDescent="0.25">
      <c r="A414" s="2">
        <v>411</v>
      </c>
      <c r="B414" s="3" t="s">
        <v>1800</v>
      </c>
      <c r="C414" s="3" t="s">
        <v>1811</v>
      </c>
      <c r="D414" s="3" t="s">
        <v>1811</v>
      </c>
      <c r="E414" s="3" t="s">
        <v>1404</v>
      </c>
      <c r="F414" s="4">
        <v>10399</v>
      </c>
      <c r="G414" s="2" t="s">
        <v>1441</v>
      </c>
      <c r="H414" s="2" t="s">
        <v>262</v>
      </c>
      <c r="I414" s="2" t="s">
        <v>92</v>
      </c>
      <c r="J414" s="2" t="s">
        <v>2818</v>
      </c>
      <c r="K414" s="2" t="s">
        <v>3027</v>
      </c>
      <c r="M414" s="28">
        <f t="shared" si="12"/>
        <v>0</v>
      </c>
      <c r="N414" s="28">
        <f t="shared" si="13"/>
        <v>0</v>
      </c>
    </row>
    <row r="415" spans="1:14" ht="20.100000000000001" hidden="1" customHeight="1" x14ac:dyDescent="0.25">
      <c r="A415" s="2">
        <v>412</v>
      </c>
      <c r="B415" s="3" t="s">
        <v>1800</v>
      </c>
      <c r="C415" s="3" t="s">
        <v>1812</v>
      </c>
      <c r="D415" s="3" t="s">
        <v>1812</v>
      </c>
      <c r="E415" s="3" t="s">
        <v>1404</v>
      </c>
      <c r="F415" s="4">
        <v>31779</v>
      </c>
      <c r="G415" s="2" t="s">
        <v>1441</v>
      </c>
      <c r="H415" s="2" t="s">
        <v>206</v>
      </c>
      <c r="I415" s="2" t="s">
        <v>546</v>
      </c>
      <c r="J415" s="2" t="s">
        <v>2818</v>
      </c>
      <c r="K415" s="2" t="s">
        <v>3028</v>
      </c>
      <c r="M415" s="28">
        <f t="shared" si="12"/>
        <v>0</v>
      </c>
      <c r="N415" s="28">
        <f t="shared" si="13"/>
        <v>0</v>
      </c>
    </row>
    <row r="416" spans="1:14" ht="20.100000000000001" hidden="1" customHeight="1" x14ac:dyDescent="0.25">
      <c r="A416" s="2">
        <v>413</v>
      </c>
      <c r="B416" s="3" t="s">
        <v>1800</v>
      </c>
      <c r="C416" s="3" t="s">
        <v>1813</v>
      </c>
      <c r="D416" s="3" t="s">
        <v>1813</v>
      </c>
      <c r="E416" s="3" t="s">
        <v>1404</v>
      </c>
      <c r="F416" s="4">
        <v>20667</v>
      </c>
      <c r="G416" s="2" t="s">
        <v>1441</v>
      </c>
      <c r="H416" s="2" t="s">
        <v>547</v>
      </c>
      <c r="I416" s="2" t="s">
        <v>548</v>
      </c>
      <c r="J416" s="2" t="s">
        <v>2818</v>
      </c>
      <c r="K416" s="2" t="s">
        <v>3029</v>
      </c>
      <c r="M416" s="28">
        <f t="shared" si="12"/>
        <v>0</v>
      </c>
      <c r="N416" s="28">
        <f t="shared" si="13"/>
        <v>0</v>
      </c>
    </row>
    <row r="417" spans="1:14" ht="20.100000000000001" hidden="1" customHeight="1" x14ac:dyDescent="0.25">
      <c r="A417" s="2">
        <v>414</v>
      </c>
      <c r="B417" s="3" t="s">
        <v>1800</v>
      </c>
      <c r="C417" s="3" t="s">
        <v>1814</v>
      </c>
      <c r="D417" s="3" t="s">
        <v>1814</v>
      </c>
      <c r="E417" s="3" t="s">
        <v>1404</v>
      </c>
      <c r="F417" s="4">
        <v>280341</v>
      </c>
      <c r="G417" s="2" t="s">
        <v>1441</v>
      </c>
      <c r="H417" s="2" t="s">
        <v>549</v>
      </c>
      <c r="I417" s="2" t="s">
        <v>550</v>
      </c>
      <c r="J417" s="2" t="s">
        <v>2818</v>
      </c>
      <c r="K417" s="2" t="s">
        <v>3030</v>
      </c>
      <c r="M417" s="28">
        <f t="shared" si="12"/>
        <v>0</v>
      </c>
      <c r="N417" s="28">
        <f t="shared" si="13"/>
        <v>0</v>
      </c>
    </row>
    <row r="418" spans="1:14" ht="20.100000000000001" hidden="1" customHeight="1" x14ac:dyDescent="0.25">
      <c r="A418" s="2">
        <v>415</v>
      </c>
      <c r="B418" s="3" t="s">
        <v>1800</v>
      </c>
      <c r="C418" s="3" t="s">
        <v>1815</v>
      </c>
      <c r="D418" s="3" t="s">
        <v>1815</v>
      </c>
      <c r="E418" s="3" t="s">
        <v>1404</v>
      </c>
      <c r="F418" s="4">
        <v>331000</v>
      </c>
      <c r="G418" s="2" t="s">
        <v>1441</v>
      </c>
      <c r="H418" s="2" t="s">
        <v>32</v>
      </c>
      <c r="I418" s="2" t="s">
        <v>551</v>
      </c>
      <c r="J418" s="2" t="s">
        <v>2818</v>
      </c>
      <c r="K418" s="2" t="s">
        <v>3031</v>
      </c>
      <c r="M418" s="28">
        <f t="shared" si="12"/>
        <v>0</v>
      </c>
      <c r="N418" s="28">
        <f t="shared" si="13"/>
        <v>0</v>
      </c>
    </row>
    <row r="419" spans="1:14" ht="20.100000000000001" hidden="1" customHeight="1" x14ac:dyDescent="0.25">
      <c r="A419" s="2">
        <v>416</v>
      </c>
      <c r="B419" s="3" t="s">
        <v>1800</v>
      </c>
      <c r="C419" s="3" t="s">
        <v>1816</v>
      </c>
      <c r="D419" s="3" t="s">
        <v>1816</v>
      </c>
      <c r="E419" s="3" t="s">
        <v>1404</v>
      </c>
      <c r="F419" s="4">
        <v>29964</v>
      </c>
      <c r="G419" s="2" t="s">
        <v>1441</v>
      </c>
      <c r="H419" s="2" t="s">
        <v>552</v>
      </c>
      <c r="I419" s="2" t="s">
        <v>553</v>
      </c>
      <c r="J419" s="2" t="s">
        <v>2818</v>
      </c>
      <c r="K419" s="2" t="s">
        <v>3032</v>
      </c>
      <c r="M419" s="28">
        <f t="shared" si="12"/>
        <v>0</v>
      </c>
      <c r="N419" s="28">
        <f t="shared" si="13"/>
        <v>0</v>
      </c>
    </row>
    <row r="420" spans="1:14" ht="20.100000000000001" hidden="1" customHeight="1" x14ac:dyDescent="0.25">
      <c r="A420" s="2">
        <v>417</v>
      </c>
      <c r="B420" s="3" t="s">
        <v>1800</v>
      </c>
      <c r="C420" s="3" t="s">
        <v>1817</v>
      </c>
      <c r="D420" s="3" t="s">
        <v>1817</v>
      </c>
      <c r="E420" s="3" t="s">
        <v>1404</v>
      </c>
      <c r="F420" s="4">
        <v>14649</v>
      </c>
      <c r="G420" s="2" t="s">
        <v>1441</v>
      </c>
      <c r="H420" s="2" t="s">
        <v>41</v>
      </c>
      <c r="I420" s="2" t="s">
        <v>554</v>
      </c>
      <c r="J420" s="2" t="s">
        <v>2818</v>
      </c>
      <c r="K420" s="2" t="s">
        <v>3033</v>
      </c>
      <c r="M420" s="28">
        <f t="shared" si="12"/>
        <v>0</v>
      </c>
      <c r="N420" s="28">
        <f t="shared" si="13"/>
        <v>0</v>
      </c>
    </row>
    <row r="421" spans="1:14" ht="20.100000000000001" hidden="1" customHeight="1" x14ac:dyDescent="0.25">
      <c r="A421" s="2">
        <v>418</v>
      </c>
      <c r="B421" s="3" t="s">
        <v>1800</v>
      </c>
      <c r="C421" s="3" t="s">
        <v>1818</v>
      </c>
      <c r="D421" s="3" t="s">
        <v>1818</v>
      </c>
      <c r="E421" s="3" t="s">
        <v>1404</v>
      </c>
      <c r="F421" s="4">
        <v>45214</v>
      </c>
      <c r="G421" s="2" t="s">
        <v>1441</v>
      </c>
      <c r="H421" s="2" t="s">
        <v>555</v>
      </c>
      <c r="I421" s="2" t="s">
        <v>182</v>
      </c>
      <c r="J421" s="2" t="s">
        <v>2818</v>
      </c>
      <c r="K421" s="2" t="s">
        <v>3034</v>
      </c>
      <c r="M421" s="28">
        <f t="shared" si="12"/>
        <v>0</v>
      </c>
      <c r="N421" s="28">
        <f t="shared" si="13"/>
        <v>0</v>
      </c>
    </row>
    <row r="422" spans="1:14" ht="20.100000000000001" hidden="1" customHeight="1" x14ac:dyDescent="0.25">
      <c r="A422" s="2">
        <v>419</v>
      </c>
      <c r="B422" s="3" t="s">
        <v>1819</v>
      </c>
      <c r="C422" s="3" t="s">
        <v>1820</v>
      </c>
      <c r="D422" s="3" t="s">
        <v>1820</v>
      </c>
      <c r="E422" s="3" t="s">
        <v>1404</v>
      </c>
      <c r="F422" s="4">
        <v>375312</v>
      </c>
      <c r="G422" s="2" t="s">
        <v>1433</v>
      </c>
      <c r="H422" s="2" t="s">
        <v>541</v>
      </c>
      <c r="I422" s="2" t="s">
        <v>556</v>
      </c>
      <c r="J422" s="2" t="s">
        <v>2862</v>
      </c>
      <c r="K422" s="2" t="s">
        <v>3035</v>
      </c>
      <c r="M422" s="28">
        <f t="shared" si="12"/>
        <v>0</v>
      </c>
      <c r="N422" s="28">
        <f t="shared" si="13"/>
        <v>0</v>
      </c>
    </row>
    <row r="423" spans="1:14" ht="20.100000000000001" hidden="1" customHeight="1" x14ac:dyDescent="0.25">
      <c r="A423" s="2">
        <v>420</v>
      </c>
      <c r="B423" s="3" t="s">
        <v>1819</v>
      </c>
      <c r="C423" s="3" t="s">
        <v>1821</v>
      </c>
      <c r="D423" s="3" t="s">
        <v>1821</v>
      </c>
      <c r="E423" s="3" t="s">
        <v>1404</v>
      </c>
      <c r="F423" s="4">
        <v>113725</v>
      </c>
      <c r="G423" s="2" t="s">
        <v>1433</v>
      </c>
      <c r="H423" s="2" t="s">
        <v>557</v>
      </c>
      <c r="I423" s="2" t="s">
        <v>558</v>
      </c>
      <c r="J423" s="2" t="s">
        <v>2862</v>
      </c>
      <c r="K423" s="2" t="s">
        <v>3036</v>
      </c>
      <c r="M423" s="28">
        <f t="shared" si="12"/>
        <v>0</v>
      </c>
      <c r="N423" s="28">
        <f t="shared" si="13"/>
        <v>0</v>
      </c>
    </row>
    <row r="424" spans="1:14" ht="20.100000000000001" hidden="1" customHeight="1" x14ac:dyDescent="0.25">
      <c r="A424" s="2">
        <v>421</v>
      </c>
      <c r="B424" s="3" t="s">
        <v>1819</v>
      </c>
      <c r="C424" s="3" t="s">
        <v>1822</v>
      </c>
      <c r="D424" s="3" t="s">
        <v>1822</v>
      </c>
      <c r="E424" s="3" t="s">
        <v>1404</v>
      </c>
      <c r="F424" s="4">
        <v>50356</v>
      </c>
      <c r="G424" s="2" t="s">
        <v>1441</v>
      </c>
      <c r="H424" s="2" t="s">
        <v>41</v>
      </c>
      <c r="I424" s="2" t="s">
        <v>559</v>
      </c>
      <c r="J424" s="2" t="s">
        <v>2862</v>
      </c>
      <c r="K424" s="2" t="s">
        <v>3037</v>
      </c>
      <c r="M424" s="28">
        <f t="shared" si="12"/>
        <v>0</v>
      </c>
      <c r="N424" s="28">
        <f t="shared" si="13"/>
        <v>0</v>
      </c>
    </row>
    <row r="425" spans="1:14" ht="20.100000000000001" hidden="1" customHeight="1" x14ac:dyDescent="0.25">
      <c r="A425" s="2">
        <v>422</v>
      </c>
      <c r="B425" s="3" t="s">
        <v>1819</v>
      </c>
      <c r="C425" s="3" t="s">
        <v>1823</v>
      </c>
      <c r="D425" s="3" t="s">
        <v>1823</v>
      </c>
      <c r="E425" s="3" t="s">
        <v>1404</v>
      </c>
      <c r="F425" s="4">
        <v>70519</v>
      </c>
      <c r="G425" s="2" t="s">
        <v>1433</v>
      </c>
      <c r="H425" s="2" t="s">
        <v>7</v>
      </c>
      <c r="I425" s="2" t="s">
        <v>84</v>
      </c>
      <c r="J425" s="2" t="s">
        <v>2862</v>
      </c>
      <c r="K425" s="2" t="s">
        <v>3038</v>
      </c>
      <c r="M425" s="28">
        <f t="shared" si="12"/>
        <v>0</v>
      </c>
      <c r="N425" s="28">
        <f t="shared" si="13"/>
        <v>0</v>
      </c>
    </row>
    <row r="426" spans="1:14" ht="20.100000000000001" hidden="1" customHeight="1" x14ac:dyDescent="0.25">
      <c r="A426" s="2">
        <v>423</v>
      </c>
      <c r="B426" s="3" t="s">
        <v>1819</v>
      </c>
      <c r="C426" s="3" t="s">
        <v>1824</v>
      </c>
      <c r="D426" s="3" t="s">
        <v>1824</v>
      </c>
      <c r="E426" s="3" t="s">
        <v>1404</v>
      </c>
      <c r="F426" s="4">
        <v>12393</v>
      </c>
      <c r="G426" s="2" t="s">
        <v>1441</v>
      </c>
      <c r="H426" s="2" t="s">
        <v>561</v>
      </c>
      <c r="I426" s="2" t="s">
        <v>562</v>
      </c>
      <c r="J426" s="2" t="s">
        <v>2862</v>
      </c>
      <c r="K426" s="2" t="s">
        <v>3039</v>
      </c>
      <c r="M426" s="28">
        <f t="shared" si="12"/>
        <v>0</v>
      </c>
      <c r="N426" s="28">
        <f t="shared" si="13"/>
        <v>0</v>
      </c>
    </row>
    <row r="427" spans="1:14" ht="20.100000000000001" hidden="1" customHeight="1" x14ac:dyDescent="0.25">
      <c r="A427" s="2">
        <v>424</v>
      </c>
      <c r="B427" s="3" t="s">
        <v>1819</v>
      </c>
      <c r="C427" s="3" t="s">
        <v>1825</v>
      </c>
      <c r="D427" s="3" t="s">
        <v>1825</v>
      </c>
      <c r="E427" s="3" t="s">
        <v>1404</v>
      </c>
      <c r="F427" s="4">
        <v>39025</v>
      </c>
      <c r="G427" s="2" t="s">
        <v>1433</v>
      </c>
      <c r="H427" s="2" t="s">
        <v>563</v>
      </c>
      <c r="I427" s="2" t="s">
        <v>564</v>
      </c>
      <c r="J427" s="2" t="s">
        <v>2862</v>
      </c>
      <c r="K427" s="2" t="s">
        <v>3040</v>
      </c>
      <c r="M427" s="28">
        <f t="shared" si="12"/>
        <v>0</v>
      </c>
      <c r="N427" s="28">
        <f t="shared" si="13"/>
        <v>0</v>
      </c>
    </row>
    <row r="428" spans="1:14" ht="20.100000000000001" hidden="1" customHeight="1" x14ac:dyDescent="0.25">
      <c r="A428" s="2">
        <v>425</v>
      </c>
      <c r="B428" s="3" t="s">
        <v>1819</v>
      </c>
      <c r="C428" s="3" t="s">
        <v>1819</v>
      </c>
      <c r="D428" s="3" t="s">
        <v>1819</v>
      </c>
      <c r="E428" s="3" t="s">
        <v>2750</v>
      </c>
      <c r="F428" s="4">
        <v>1654196</v>
      </c>
      <c r="G428" s="2" t="s">
        <v>1433</v>
      </c>
      <c r="H428" s="2" t="s">
        <v>2763</v>
      </c>
      <c r="I428" s="2" t="s">
        <v>2762</v>
      </c>
      <c r="J428" s="2" t="s">
        <v>2862</v>
      </c>
      <c r="K428" s="2" t="s">
        <v>2881</v>
      </c>
      <c r="M428" s="28">
        <f t="shared" si="12"/>
        <v>0</v>
      </c>
      <c r="N428" s="28">
        <f t="shared" si="13"/>
        <v>0</v>
      </c>
    </row>
    <row r="429" spans="1:14" ht="20.100000000000001" hidden="1" customHeight="1" x14ac:dyDescent="0.25">
      <c r="A429" s="2">
        <v>426</v>
      </c>
      <c r="B429" s="3" t="s">
        <v>1819</v>
      </c>
      <c r="C429" s="3" t="s">
        <v>1826</v>
      </c>
      <c r="D429" s="3" t="s">
        <v>1826</v>
      </c>
      <c r="E429" s="3" t="s">
        <v>1404</v>
      </c>
      <c r="F429" s="4">
        <v>22769</v>
      </c>
      <c r="G429" s="2" t="s">
        <v>1433</v>
      </c>
      <c r="H429" s="2" t="s">
        <v>565</v>
      </c>
      <c r="I429" s="2" t="s">
        <v>566</v>
      </c>
      <c r="J429" s="2" t="s">
        <v>2862</v>
      </c>
      <c r="K429" s="2" t="s">
        <v>3041</v>
      </c>
      <c r="M429" s="28">
        <f t="shared" si="12"/>
        <v>0</v>
      </c>
      <c r="N429" s="28">
        <f t="shared" si="13"/>
        <v>0</v>
      </c>
    </row>
    <row r="430" spans="1:14" ht="20.100000000000001" hidden="1" customHeight="1" x14ac:dyDescent="0.25">
      <c r="A430" s="2">
        <v>427</v>
      </c>
      <c r="B430" s="3" t="s">
        <v>1819</v>
      </c>
      <c r="C430" s="3" t="s">
        <v>1827</v>
      </c>
      <c r="D430" s="3" t="s">
        <v>1827</v>
      </c>
      <c r="E430" s="3" t="s">
        <v>1404</v>
      </c>
      <c r="F430" s="4">
        <v>125290</v>
      </c>
      <c r="G430" s="2" t="s">
        <v>1433</v>
      </c>
      <c r="H430" s="2" t="s">
        <v>58</v>
      </c>
      <c r="I430" s="2" t="s">
        <v>567</v>
      </c>
      <c r="J430" s="2" t="s">
        <v>2862</v>
      </c>
      <c r="K430" s="2" t="s">
        <v>3042</v>
      </c>
      <c r="M430" s="28">
        <f t="shared" si="12"/>
        <v>0</v>
      </c>
      <c r="N430" s="28">
        <f t="shared" si="13"/>
        <v>0</v>
      </c>
    </row>
    <row r="431" spans="1:14" ht="20.100000000000001" hidden="1" customHeight="1" x14ac:dyDescent="0.25">
      <c r="A431" s="2">
        <v>428</v>
      </c>
      <c r="B431" s="3" t="s">
        <v>1819</v>
      </c>
      <c r="C431" s="3" t="s">
        <v>1828</v>
      </c>
      <c r="D431" s="3" t="s">
        <v>1828</v>
      </c>
      <c r="E431" s="3" t="s">
        <v>1404</v>
      </c>
      <c r="F431" s="4">
        <v>32600</v>
      </c>
      <c r="G431" s="2" t="s">
        <v>1433</v>
      </c>
      <c r="H431" s="2" t="s">
        <v>60</v>
      </c>
      <c r="I431" s="2" t="s">
        <v>568</v>
      </c>
      <c r="J431" s="2" t="s">
        <v>2862</v>
      </c>
      <c r="K431" s="2" t="s">
        <v>3043</v>
      </c>
      <c r="M431" s="28">
        <f t="shared" si="12"/>
        <v>0</v>
      </c>
      <c r="N431" s="28">
        <f t="shared" si="13"/>
        <v>0</v>
      </c>
    </row>
    <row r="432" spans="1:14" ht="20.100000000000001" hidden="1" customHeight="1" x14ac:dyDescent="0.25">
      <c r="A432" s="2">
        <v>429</v>
      </c>
      <c r="B432" s="3" t="s">
        <v>1819</v>
      </c>
      <c r="C432" s="3" t="s">
        <v>1829</v>
      </c>
      <c r="D432" s="3" t="s">
        <v>1829</v>
      </c>
      <c r="E432" s="3" t="s">
        <v>1404</v>
      </c>
      <c r="F432" s="4">
        <v>16917</v>
      </c>
      <c r="G432" s="2" t="s">
        <v>1433</v>
      </c>
      <c r="H432" s="2" t="s">
        <v>569</v>
      </c>
      <c r="I432" s="2" t="s">
        <v>570</v>
      </c>
      <c r="J432" s="2" t="s">
        <v>2862</v>
      </c>
      <c r="K432" s="2" t="s">
        <v>3044</v>
      </c>
      <c r="M432" s="28">
        <f t="shared" si="12"/>
        <v>0</v>
      </c>
      <c r="N432" s="28">
        <f t="shared" si="13"/>
        <v>0</v>
      </c>
    </row>
    <row r="433" spans="1:14" ht="20.100000000000001" hidden="1" customHeight="1" x14ac:dyDescent="0.25">
      <c r="A433" s="2">
        <v>430</v>
      </c>
      <c r="B433" s="3" t="s">
        <v>1819</v>
      </c>
      <c r="C433" s="3" t="s">
        <v>1664</v>
      </c>
      <c r="D433" s="3" t="s">
        <v>1664</v>
      </c>
      <c r="E433" s="3" t="s">
        <v>1404</v>
      </c>
      <c r="F433" s="4">
        <v>308994</v>
      </c>
      <c r="G433" s="2" t="s">
        <v>1433</v>
      </c>
      <c r="H433" s="2" t="s">
        <v>571</v>
      </c>
      <c r="I433" s="2" t="s">
        <v>307</v>
      </c>
      <c r="J433" s="2" t="s">
        <v>2862</v>
      </c>
      <c r="K433" s="2" t="s">
        <v>3045</v>
      </c>
      <c r="M433" s="28">
        <f t="shared" si="12"/>
        <v>0</v>
      </c>
      <c r="N433" s="28">
        <f t="shared" si="13"/>
        <v>0</v>
      </c>
    </row>
    <row r="434" spans="1:14" ht="20.100000000000001" hidden="1" customHeight="1" x14ac:dyDescent="0.25">
      <c r="A434" s="2">
        <v>431</v>
      </c>
      <c r="B434" s="3" t="s">
        <v>1819</v>
      </c>
      <c r="C434" s="3" t="s">
        <v>1830</v>
      </c>
      <c r="D434" s="3" t="s">
        <v>1830</v>
      </c>
      <c r="E434" s="3" t="s">
        <v>1404</v>
      </c>
      <c r="F434" s="4">
        <v>16498</v>
      </c>
      <c r="G434" s="2" t="s">
        <v>1433</v>
      </c>
      <c r="H434" s="2" t="s">
        <v>572</v>
      </c>
      <c r="I434" s="2" t="s">
        <v>573</v>
      </c>
      <c r="J434" s="2" t="s">
        <v>2862</v>
      </c>
      <c r="K434" s="2" t="s">
        <v>3046</v>
      </c>
      <c r="M434" s="28">
        <f t="shared" si="12"/>
        <v>0</v>
      </c>
      <c r="N434" s="28">
        <f t="shared" si="13"/>
        <v>0</v>
      </c>
    </row>
    <row r="435" spans="1:14" ht="20.100000000000001" hidden="1" customHeight="1" x14ac:dyDescent="0.25">
      <c r="A435" s="2">
        <v>432</v>
      </c>
      <c r="B435" s="3" t="s">
        <v>1819</v>
      </c>
      <c r="C435" s="3" t="s">
        <v>1831</v>
      </c>
      <c r="D435" s="3" t="s">
        <v>1831</v>
      </c>
      <c r="E435" s="3" t="s">
        <v>1404</v>
      </c>
      <c r="F435" s="4">
        <v>35061</v>
      </c>
      <c r="G435" s="2" t="s">
        <v>1433</v>
      </c>
      <c r="H435" s="2" t="s">
        <v>326</v>
      </c>
      <c r="I435" s="2" t="s">
        <v>110</v>
      </c>
      <c r="J435" s="2" t="s">
        <v>2862</v>
      </c>
      <c r="K435" s="2" t="s">
        <v>3047</v>
      </c>
      <c r="M435" s="28">
        <f t="shared" si="12"/>
        <v>0</v>
      </c>
      <c r="N435" s="28">
        <f t="shared" si="13"/>
        <v>0</v>
      </c>
    </row>
    <row r="436" spans="1:14" ht="20.100000000000001" hidden="1" customHeight="1" x14ac:dyDescent="0.25">
      <c r="A436" s="2">
        <v>433</v>
      </c>
      <c r="B436" s="3" t="s">
        <v>1819</v>
      </c>
      <c r="C436" s="3" t="s">
        <v>1832</v>
      </c>
      <c r="D436" s="3" t="s">
        <v>1832</v>
      </c>
      <c r="E436" s="3" t="s">
        <v>1404</v>
      </c>
      <c r="F436" s="4">
        <v>25354</v>
      </c>
      <c r="G436" s="2" t="s">
        <v>1433</v>
      </c>
      <c r="H436" s="2" t="s">
        <v>574</v>
      </c>
      <c r="I436" s="2" t="s">
        <v>575</v>
      </c>
      <c r="J436" s="2" t="s">
        <v>2862</v>
      </c>
      <c r="K436" s="2" t="s">
        <v>3048</v>
      </c>
      <c r="M436" s="28">
        <f t="shared" si="12"/>
        <v>0</v>
      </c>
      <c r="N436" s="28">
        <f t="shared" si="13"/>
        <v>0</v>
      </c>
    </row>
    <row r="437" spans="1:14" ht="20.100000000000001" hidden="1" customHeight="1" x14ac:dyDescent="0.25">
      <c r="A437" s="2">
        <v>434</v>
      </c>
      <c r="B437" s="3" t="s">
        <v>1819</v>
      </c>
      <c r="C437" s="3" t="s">
        <v>1833</v>
      </c>
      <c r="D437" s="3" t="s">
        <v>1833</v>
      </c>
      <c r="E437" s="3" t="s">
        <v>1404</v>
      </c>
      <c r="F437" s="4">
        <v>84841</v>
      </c>
      <c r="G437" s="2" t="s">
        <v>1433</v>
      </c>
      <c r="H437" s="2" t="s">
        <v>4261</v>
      </c>
      <c r="I437" s="2" t="s">
        <v>4262</v>
      </c>
      <c r="J437" s="2" t="s">
        <v>2862</v>
      </c>
      <c r="K437" s="2" t="s">
        <v>4263</v>
      </c>
      <c r="M437" s="28">
        <f t="shared" si="12"/>
        <v>0</v>
      </c>
      <c r="N437" s="28">
        <f t="shared" si="13"/>
        <v>0</v>
      </c>
    </row>
    <row r="438" spans="1:14" ht="20.100000000000001" hidden="1" customHeight="1" x14ac:dyDescent="0.25">
      <c r="A438" s="2">
        <v>435</v>
      </c>
      <c r="B438" s="3" t="s">
        <v>1819</v>
      </c>
      <c r="C438" s="3" t="s">
        <v>1834</v>
      </c>
      <c r="D438" s="3" t="s">
        <v>1834</v>
      </c>
      <c r="E438" s="3" t="s">
        <v>1404</v>
      </c>
      <c r="F438" s="4">
        <v>117698</v>
      </c>
      <c r="G438" s="2" t="s">
        <v>1433</v>
      </c>
      <c r="H438" s="2" t="s">
        <v>576</v>
      </c>
      <c r="I438" s="2" t="s">
        <v>577</v>
      </c>
      <c r="J438" s="2" t="s">
        <v>2862</v>
      </c>
      <c r="K438" s="2" t="s">
        <v>4264</v>
      </c>
      <c r="M438" s="28">
        <f t="shared" si="12"/>
        <v>0</v>
      </c>
      <c r="N438" s="28">
        <f t="shared" si="13"/>
        <v>0</v>
      </c>
    </row>
    <row r="439" spans="1:14" ht="20.100000000000001" hidden="1" customHeight="1" x14ac:dyDescent="0.25">
      <c r="A439" s="2">
        <v>436</v>
      </c>
      <c r="B439" s="3" t="s">
        <v>1819</v>
      </c>
      <c r="C439" s="3" t="s">
        <v>1748</v>
      </c>
      <c r="D439" s="3" t="s">
        <v>1748</v>
      </c>
      <c r="E439" s="3" t="s">
        <v>1404</v>
      </c>
      <c r="F439" s="4">
        <v>206844</v>
      </c>
      <c r="G439" s="2" t="s">
        <v>1433</v>
      </c>
      <c r="H439" s="2" t="s">
        <v>578</v>
      </c>
      <c r="I439" s="2" t="s">
        <v>579</v>
      </c>
      <c r="J439" s="2" t="s">
        <v>2862</v>
      </c>
      <c r="K439" s="2" t="s">
        <v>3049</v>
      </c>
      <c r="M439" s="28">
        <f t="shared" si="12"/>
        <v>0</v>
      </c>
      <c r="N439" s="28">
        <f t="shared" si="13"/>
        <v>0</v>
      </c>
    </row>
    <row r="440" spans="1:14" ht="20.100000000000001" hidden="1" customHeight="1" x14ac:dyDescent="0.25">
      <c r="A440" s="2">
        <v>437</v>
      </c>
      <c r="B440" s="3" t="s">
        <v>1835</v>
      </c>
      <c r="C440" s="3" t="s">
        <v>1836</v>
      </c>
      <c r="D440" s="3" t="s">
        <v>1836</v>
      </c>
      <c r="E440" s="3" t="s">
        <v>1423</v>
      </c>
      <c r="F440" s="4">
        <v>24124</v>
      </c>
      <c r="G440" s="2" t="s">
        <v>1441</v>
      </c>
      <c r="H440" s="2" t="s">
        <v>461</v>
      </c>
      <c r="I440" s="2" t="s">
        <v>580</v>
      </c>
      <c r="J440" s="2" t="s">
        <v>2795</v>
      </c>
      <c r="K440" s="2" t="s">
        <v>3608</v>
      </c>
      <c r="M440" s="28">
        <f t="shared" si="12"/>
        <v>0</v>
      </c>
      <c r="N440" s="28">
        <f t="shared" si="13"/>
        <v>0</v>
      </c>
    </row>
    <row r="441" spans="1:14" ht="20.100000000000001" hidden="1" customHeight="1" x14ac:dyDescent="0.25">
      <c r="A441" s="2">
        <v>438</v>
      </c>
      <c r="B441" s="3" t="s">
        <v>1835</v>
      </c>
      <c r="C441" s="3" t="s">
        <v>1837</v>
      </c>
      <c r="D441" s="3" t="s">
        <v>1837</v>
      </c>
      <c r="E441" s="3" t="s">
        <v>1423</v>
      </c>
      <c r="F441" s="4">
        <v>8954</v>
      </c>
      <c r="G441" s="2" t="s">
        <v>1441</v>
      </c>
      <c r="H441" s="2" t="s">
        <v>157</v>
      </c>
      <c r="I441" s="2" t="s">
        <v>254</v>
      </c>
      <c r="J441" s="2" t="s">
        <v>2795</v>
      </c>
      <c r="K441" s="2" t="s">
        <v>3609</v>
      </c>
      <c r="M441" s="28">
        <f t="shared" si="12"/>
        <v>0</v>
      </c>
      <c r="N441" s="28">
        <f t="shared" si="13"/>
        <v>0</v>
      </c>
    </row>
    <row r="442" spans="1:14" ht="20.100000000000001" hidden="1" customHeight="1" x14ac:dyDescent="0.25">
      <c r="A442" s="2">
        <v>439</v>
      </c>
      <c r="B442" s="3" t="s">
        <v>1835</v>
      </c>
      <c r="C442" s="3" t="s">
        <v>1838</v>
      </c>
      <c r="D442" s="3" t="s">
        <v>1838</v>
      </c>
      <c r="E442" s="3" t="s">
        <v>1423</v>
      </c>
      <c r="F442" s="4">
        <v>8575</v>
      </c>
      <c r="G442" s="2" t="s">
        <v>1441</v>
      </c>
      <c r="H442" s="2" t="s">
        <v>581</v>
      </c>
      <c r="I442" s="2" t="s">
        <v>59</v>
      </c>
      <c r="J442" s="2" t="s">
        <v>2795</v>
      </c>
      <c r="K442" s="2" t="s">
        <v>3610</v>
      </c>
      <c r="M442" s="28">
        <f t="shared" si="12"/>
        <v>0</v>
      </c>
      <c r="N442" s="28">
        <f t="shared" si="13"/>
        <v>0</v>
      </c>
    </row>
    <row r="443" spans="1:14" ht="20.100000000000001" hidden="1" customHeight="1" x14ac:dyDescent="0.25">
      <c r="A443" s="2">
        <v>440</v>
      </c>
      <c r="B443" s="3" t="s">
        <v>1835</v>
      </c>
      <c r="C443" s="3" t="s">
        <v>1839</v>
      </c>
      <c r="D443" s="3" t="s">
        <v>1839</v>
      </c>
      <c r="E443" s="3" t="s">
        <v>1423</v>
      </c>
      <c r="F443" s="4">
        <v>9433</v>
      </c>
      <c r="G443" s="2" t="s">
        <v>1441</v>
      </c>
      <c r="H443" s="2" t="s">
        <v>583</v>
      </c>
      <c r="I443" s="2" t="s">
        <v>188</v>
      </c>
      <c r="J443" s="2" t="s">
        <v>2795</v>
      </c>
      <c r="K443" s="2" t="s">
        <v>3611</v>
      </c>
      <c r="M443" s="28">
        <f t="shared" si="12"/>
        <v>0</v>
      </c>
      <c r="N443" s="28">
        <f t="shared" si="13"/>
        <v>0</v>
      </c>
    </row>
    <row r="444" spans="1:14" ht="20.100000000000001" hidden="1" customHeight="1" x14ac:dyDescent="0.25">
      <c r="A444" s="2">
        <v>441</v>
      </c>
      <c r="B444" s="3" t="s">
        <v>1835</v>
      </c>
      <c r="C444" s="3" t="s">
        <v>1840</v>
      </c>
      <c r="D444" s="3" t="s">
        <v>1840</v>
      </c>
      <c r="E444" s="3" t="s">
        <v>1423</v>
      </c>
      <c r="F444" s="4">
        <v>6761</v>
      </c>
      <c r="G444" s="2" t="s">
        <v>1441</v>
      </c>
      <c r="H444" s="2" t="s">
        <v>7</v>
      </c>
      <c r="I444" s="2" t="s">
        <v>584</v>
      </c>
      <c r="J444" s="2" t="s">
        <v>2795</v>
      </c>
      <c r="K444" s="2" t="s">
        <v>3612</v>
      </c>
      <c r="M444" s="28">
        <f t="shared" si="12"/>
        <v>0</v>
      </c>
      <c r="N444" s="28">
        <f t="shared" si="13"/>
        <v>0</v>
      </c>
    </row>
    <row r="445" spans="1:14" ht="20.100000000000001" hidden="1" customHeight="1" x14ac:dyDescent="0.25">
      <c r="A445" s="2">
        <v>442</v>
      </c>
      <c r="B445" s="3" t="s">
        <v>1835</v>
      </c>
      <c r="C445" s="3" t="s">
        <v>1841</v>
      </c>
      <c r="D445" s="3" t="s">
        <v>1841</v>
      </c>
      <c r="E445" s="3" t="s">
        <v>1423</v>
      </c>
      <c r="F445" s="4">
        <v>9711</v>
      </c>
      <c r="G445" s="2" t="s">
        <v>1441</v>
      </c>
      <c r="H445" s="2" t="s">
        <v>80</v>
      </c>
      <c r="I445" s="2" t="s">
        <v>191</v>
      </c>
      <c r="J445" s="2" t="s">
        <v>2795</v>
      </c>
      <c r="K445" s="2" t="s">
        <v>3613</v>
      </c>
      <c r="M445" s="28">
        <f t="shared" si="12"/>
        <v>0</v>
      </c>
      <c r="N445" s="28">
        <f t="shared" si="13"/>
        <v>0</v>
      </c>
    </row>
    <row r="446" spans="1:14" ht="20.100000000000001" hidden="1" customHeight="1" x14ac:dyDescent="0.25">
      <c r="A446" s="2">
        <v>443</v>
      </c>
      <c r="B446" s="3" t="s">
        <v>1835</v>
      </c>
      <c r="C446" s="3" t="s">
        <v>1431</v>
      </c>
      <c r="D446" s="3" t="s">
        <v>1842</v>
      </c>
      <c r="E446" s="3" t="s">
        <v>1425</v>
      </c>
      <c r="F446" s="4">
        <v>4861</v>
      </c>
      <c r="G446" s="2" t="s">
        <v>1441</v>
      </c>
      <c r="H446" s="2" t="s">
        <v>135</v>
      </c>
      <c r="I446" s="2" t="s">
        <v>337</v>
      </c>
      <c r="J446" s="2" t="s">
        <v>2795</v>
      </c>
      <c r="K446" s="2" t="s">
        <v>2981</v>
      </c>
      <c r="M446" s="28">
        <f t="shared" si="12"/>
        <v>0</v>
      </c>
      <c r="N446" s="28">
        <f t="shared" si="13"/>
        <v>0</v>
      </c>
    </row>
    <row r="447" spans="1:14" ht="20.100000000000001" hidden="1" customHeight="1" x14ac:dyDescent="0.25">
      <c r="A447" s="2">
        <v>444</v>
      </c>
      <c r="B447" s="3" t="s">
        <v>1835</v>
      </c>
      <c r="C447" s="3" t="s">
        <v>1431</v>
      </c>
      <c r="D447" s="3" t="s">
        <v>1843</v>
      </c>
      <c r="E447" s="3" t="s">
        <v>1425</v>
      </c>
      <c r="F447" s="4">
        <v>2716</v>
      </c>
      <c r="G447" s="2" t="s">
        <v>1441</v>
      </c>
      <c r="H447" s="2" t="s">
        <v>46</v>
      </c>
      <c r="I447" s="2" t="s">
        <v>491</v>
      </c>
      <c r="J447" s="2" t="s">
        <v>2795</v>
      </c>
      <c r="K447" s="2" t="s">
        <v>3984</v>
      </c>
      <c r="M447" s="28">
        <f t="shared" si="12"/>
        <v>0</v>
      </c>
      <c r="N447" s="28">
        <f t="shared" si="13"/>
        <v>0</v>
      </c>
    </row>
    <row r="448" spans="1:14" ht="20.100000000000001" hidden="1" customHeight="1" x14ac:dyDescent="0.25">
      <c r="A448" s="2">
        <v>445</v>
      </c>
      <c r="B448" s="3" t="s">
        <v>1835</v>
      </c>
      <c r="C448" s="3" t="s">
        <v>1431</v>
      </c>
      <c r="D448" s="3" t="s">
        <v>1835</v>
      </c>
      <c r="E448" s="3" t="s">
        <v>1443</v>
      </c>
      <c r="F448" s="4">
        <v>153504</v>
      </c>
      <c r="G448" s="2" t="s">
        <v>1441</v>
      </c>
      <c r="H448" s="2" t="s">
        <v>41</v>
      </c>
      <c r="I448" s="2" t="s">
        <v>582</v>
      </c>
      <c r="J448" s="2" t="s">
        <v>2795</v>
      </c>
      <c r="K448" s="2" t="s">
        <v>3436</v>
      </c>
      <c r="M448" s="28">
        <f t="shared" si="12"/>
        <v>0</v>
      </c>
      <c r="N448" s="28">
        <f t="shared" si="13"/>
        <v>0</v>
      </c>
    </row>
    <row r="449" spans="1:14" ht="20.100000000000001" hidden="1" customHeight="1" x14ac:dyDescent="0.25">
      <c r="A449" s="2">
        <v>446</v>
      </c>
      <c r="B449" s="3" t="s">
        <v>1835</v>
      </c>
      <c r="C449" s="3" t="s">
        <v>1844</v>
      </c>
      <c r="D449" s="3" t="s">
        <v>1844</v>
      </c>
      <c r="E449" s="3" t="s">
        <v>1423</v>
      </c>
      <c r="F449" s="4">
        <v>3220</v>
      </c>
      <c r="G449" s="2" t="s">
        <v>1441</v>
      </c>
      <c r="H449" s="2" t="s">
        <v>397</v>
      </c>
      <c r="I449" s="2" t="s">
        <v>585</v>
      </c>
      <c r="J449" s="2" t="s">
        <v>2795</v>
      </c>
      <c r="K449" s="2" t="s">
        <v>3614</v>
      </c>
      <c r="M449" s="28">
        <f t="shared" si="12"/>
        <v>0</v>
      </c>
      <c r="N449" s="28">
        <f t="shared" si="13"/>
        <v>0</v>
      </c>
    </row>
    <row r="450" spans="1:14" ht="20.100000000000001" hidden="1" customHeight="1" x14ac:dyDescent="0.25">
      <c r="A450" s="2">
        <v>447</v>
      </c>
      <c r="B450" s="3" t="s">
        <v>1845</v>
      </c>
      <c r="C450" s="3" t="s">
        <v>1846</v>
      </c>
      <c r="D450" s="3" t="s">
        <v>1846</v>
      </c>
      <c r="E450" s="3" t="s">
        <v>1423</v>
      </c>
      <c r="F450" s="4">
        <v>3911</v>
      </c>
      <c r="G450" s="2" t="s">
        <v>1441</v>
      </c>
      <c r="H450" s="2" t="s">
        <v>587</v>
      </c>
      <c r="I450" s="2" t="s">
        <v>588</v>
      </c>
      <c r="J450" s="2" t="s">
        <v>2795</v>
      </c>
      <c r="K450" s="2" t="s">
        <v>3615</v>
      </c>
      <c r="M450" s="28">
        <f t="shared" si="12"/>
        <v>0</v>
      </c>
      <c r="N450" s="28">
        <f t="shared" si="13"/>
        <v>0</v>
      </c>
    </row>
    <row r="451" spans="1:14" ht="20.100000000000001" hidden="1" customHeight="1" x14ac:dyDescent="0.25">
      <c r="A451" s="2">
        <v>448</v>
      </c>
      <c r="B451" s="3" t="s">
        <v>1845</v>
      </c>
      <c r="C451" s="3" t="s">
        <v>1847</v>
      </c>
      <c r="D451" s="3" t="s">
        <v>1847</v>
      </c>
      <c r="E451" s="3" t="s">
        <v>1423</v>
      </c>
      <c r="F451" s="4">
        <v>8642</v>
      </c>
      <c r="G451" s="2" t="s">
        <v>1407</v>
      </c>
      <c r="H451" s="2" t="s">
        <v>428</v>
      </c>
      <c r="I451" s="2" t="s">
        <v>589</v>
      </c>
      <c r="J451" s="2" t="s">
        <v>2795</v>
      </c>
      <c r="K451" s="2" t="s">
        <v>3616</v>
      </c>
      <c r="M451" s="28">
        <f t="shared" si="12"/>
        <v>0</v>
      </c>
      <c r="N451" s="28">
        <f t="shared" si="13"/>
        <v>0</v>
      </c>
    </row>
    <row r="452" spans="1:14" ht="20.100000000000001" hidden="1" customHeight="1" x14ac:dyDescent="0.25">
      <c r="A452" s="2">
        <v>449</v>
      </c>
      <c r="B452" s="3" t="s">
        <v>1845</v>
      </c>
      <c r="C452" s="3" t="s">
        <v>1848</v>
      </c>
      <c r="D452" s="3" t="s">
        <v>1849</v>
      </c>
      <c r="E452" s="3" t="s">
        <v>1425</v>
      </c>
      <c r="F452" s="4">
        <v>2210</v>
      </c>
      <c r="G452" s="2" t="s">
        <v>1407</v>
      </c>
      <c r="H452" s="2" t="s">
        <v>46</v>
      </c>
      <c r="I452" s="2" t="s">
        <v>590</v>
      </c>
      <c r="J452" s="2" t="s">
        <v>2795</v>
      </c>
      <c r="K452" s="2" t="s">
        <v>3985</v>
      </c>
      <c r="M452" s="28">
        <f t="shared" si="12"/>
        <v>0</v>
      </c>
      <c r="N452" s="28">
        <f t="shared" si="13"/>
        <v>0</v>
      </c>
    </row>
    <row r="453" spans="1:14" ht="20.100000000000001" hidden="1" customHeight="1" x14ac:dyDescent="0.25">
      <c r="A453" s="2">
        <v>450</v>
      </c>
      <c r="B453" s="3" t="s">
        <v>1845</v>
      </c>
      <c r="C453" s="3" t="s">
        <v>1848</v>
      </c>
      <c r="D453" s="3" t="s">
        <v>1848</v>
      </c>
      <c r="E453" s="3" t="s">
        <v>1423</v>
      </c>
      <c r="F453" s="4">
        <v>8545</v>
      </c>
      <c r="G453" s="2" t="s">
        <v>1441</v>
      </c>
      <c r="H453" s="2" t="s">
        <v>41</v>
      </c>
      <c r="I453" s="2" t="s">
        <v>593</v>
      </c>
      <c r="J453" s="2" t="s">
        <v>2795</v>
      </c>
      <c r="K453" s="2" t="s">
        <v>3617</v>
      </c>
      <c r="M453" s="28">
        <f t="shared" ref="M453:M516" si="14">IF(AND(F453&gt;=M$2,F453&lt;=N$2),1,0)</f>
        <v>0</v>
      </c>
      <c r="N453" s="28">
        <f t="shared" ref="N453:N516" si="15">IF(AND(F453&gt;=M$2,F453&lt;=N$2),1,0)</f>
        <v>0</v>
      </c>
    </row>
    <row r="454" spans="1:14" ht="20.100000000000001" hidden="1" customHeight="1" x14ac:dyDescent="0.25">
      <c r="A454" s="2">
        <v>451</v>
      </c>
      <c r="B454" s="3" t="s">
        <v>1845</v>
      </c>
      <c r="C454" s="3" t="s">
        <v>1848</v>
      </c>
      <c r="D454" s="3" t="s">
        <v>1850</v>
      </c>
      <c r="E454" s="3" t="s">
        <v>1425</v>
      </c>
      <c r="F454" s="4">
        <v>3130</v>
      </c>
      <c r="G454" s="2" t="s">
        <v>1441</v>
      </c>
      <c r="H454" s="2" t="s">
        <v>591</v>
      </c>
      <c r="I454" s="2" t="s">
        <v>592</v>
      </c>
      <c r="J454" s="2" t="s">
        <v>2795</v>
      </c>
      <c r="K454" s="2" t="s">
        <v>3986</v>
      </c>
      <c r="M454" s="28">
        <f t="shared" si="14"/>
        <v>0</v>
      </c>
      <c r="N454" s="28">
        <f t="shared" si="15"/>
        <v>0</v>
      </c>
    </row>
    <row r="455" spans="1:14" ht="20.100000000000001" hidden="1" customHeight="1" x14ac:dyDescent="0.25">
      <c r="A455" s="2">
        <v>452</v>
      </c>
      <c r="B455" s="3" t="s">
        <v>1845</v>
      </c>
      <c r="C455" s="3" t="s">
        <v>1851</v>
      </c>
      <c r="D455" s="3" t="s">
        <v>1852</v>
      </c>
      <c r="E455" s="3" t="s">
        <v>1425</v>
      </c>
      <c r="F455" s="4">
        <v>2648</v>
      </c>
      <c r="G455" s="2" t="s">
        <v>1441</v>
      </c>
      <c r="H455" s="2" t="s">
        <v>594</v>
      </c>
      <c r="I455" s="2" t="s">
        <v>595</v>
      </c>
      <c r="J455" s="2" t="s">
        <v>2795</v>
      </c>
      <c r="K455" s="2" t="s">
        <v>3987</v>
      </c>
      <c r="M455" s="28">
        <f t="shared" si="14"/>
        <v>0</v>
      </c>
      <c r="N455" s="28">
        <f t="shared" si="15"/>
        <v>0</v>
      </c>
    </row>
    <row r="456" spans="1:14" ht="20.100000000000001" hidden="1" customHeight="1" x14ac:dyDescent="0.25">
      <c r="A456" s="2">
        <v>453</v>
      </c>
      <c r="B456" s="3" t="s">
        <v>1845</v>
      </c>
      <c r="C456" s="3" t="s">
        <v>1851</v>
      </c>
      <c r="D456" s="3" t="s">
        <v>1851</v>
      </c>
      <c r="E456" s="3" t="s">
        <v>1423</v>
      </c>
      <c r="F456" s="4">
        <v>61938</v>
      </c>
      <c r="G456" s="2" t="s">
        <v>1407</v>
      </c>
      <c r="H456" s="2" t="s">
        <v>41</v>
      </c>
      <c r="I456" s="2" t="s">
        <v>429</v>
      </c>
      <c r="J456" s="2" t="s">
        <v>2795</v>
      </c>
      <c r="K456" s="2" t="s">
        <v>3618</v>
      </c>
      <c r="M456" s="28">
        <f t="shared" si="14"/>
        <v>0</v>
      </c>
      <c r="N456" s="28">
        <f t="shared" si="15"/>
        <v>0</v>
      </c>
    </row>
    <row r="457" spans="1:14" ht="20.100000000000001" hidden="1" customHeight="1" x14ac:dyDescent="0.25">
      <c r="A457" s="2">
        <v>454</v>
      </c>
      <c r="B457" s="3" t="s">
        <v>1845</v>
      </c>
      <c r="C457" s="3" t="s">
        <v>1851</v>
      </c>
      <c r="D457" s="3" t="s">
        <v>1853</v>
      </c>
      <c r="E457" s="3" t="s">
        <v>1425</v>
      </c>
      <c r="F457" s="4">
        <v>1967</v>
      </c>
      <c r="G457" s="2" t="s">
        <v>1407</v>
      </c>
      <c r="H457" s="2" t="s">
        <v>157</v>
      </c>
      <c r="I457" s="2" t="s">
        <v>596</v>
      </c>
      <c r="J457" s="2" t="s">
        <v>2795</v>
      </c>
      <c r="K457" s="2" t="s">
        <v>3988</v>
      </c>
      <c r="M457" s="28">
        <f t="shared" si="14"/>
        <v>0</v>
      </c>
      <c r="N457" s="28">
        <f t="shared" si="15"/>
        <v>0</v>
      </c>
    </row>
    <row r="458" spans="1:14" ht="20.100000000000001" hidden="1" customHeight="1" x14ac:dyDescent="0.25">
      <c r="A458" s="2">
        <v>455</v>
      </c>
      <c r="B458" s="3" t="s">
        <v>1845</v>
      </c>
      <c r="C458" s="3" t="s">
        <v>1854</v>
      </c>
      <c r="D458" s="3" t="s">
        <v>1854</v>
      </c>
      <c r="E458" s="3" t="s">
        <v>1423</v>
      </c>
      <c r="F458" s="4">
        <v>1632</v>
      </c>
      <c r="G458" s="2" t="s">
        <v>1409</v>
      </c>
      <c r="H458" s="2" t="s">
        <v>225</v>
      </c>
      <c r="I458" s="2" t="s">
        <v>597</v>
      </c>
      <c r="J458" s="2" t="s">
        <v>2795</v>
      </c>
      <c r="K458" s="2" t="s">
        <v>3619</v>
      </c>
      <c r="M458" s="28">
        <f t="shared" si="14"/>
        <v>0</v>
      </c>
      <c r="N458" s="28">
        <f t="shared" si="15"/>
        <v>0</v>
      </c>
    </row>
    <row r="459" spans="1:14" ht="20.100000000000001" hidden="1" customHeight="1" x14ac:dyDescent="0.25">
      <c r="A459" s="2">
        <v>456</v>
      </c>
      <c r="B459" s="3" t="s">
        <v>1845</v>
      </c>
      <c r="C459" s="3" t="s">
        <v>1855</v>
      </c>
      <c r="D459" s="3" t="s">
        <v>1856</v>
      </c>
      <c r="E459" s="3" t="s">
        <v>1425</v>
      </c>
      <c r="F459" s="4">
        <v>2457</v>
      </c>
      <c r="G459" s="2" t="s">
        <v>1441</v>
      </c>
      <c r="H459" s="2" t="s">
        <v>106</v>
      </c>
      <c r="I459" s="2" t="s">
        <v>598</v>
      </c>
      <c r="J459" s="2" t="s">
        <v>2795</v>
      </c>
      <c r="K459" s="2" t="s">
        <v>3989</v>
      </c>
      <c r="M459" s="28">
        <f t="shared" si="14"/>
        <v>0</v>
      </c>
      <c r="N459" s="28">
        <f t="shared" si="15"/>
        <v>0</v>
      </c>
    </row>
    <row r="460" spans="1:14" ht="20.100000000000001" hidden="1" customHeight="1" x14ac:dyDescent="0.25">
      <c r="A460" s="2">
        <v>457</v>
      </c>
      <c r="B460" s="3" t="s">
        <v>1845</v>
      </c>
      <c r="C460" s="3" t="s">
        <v>1855</v>
      </c>
      <c r="D460" s="3" t="s">
        <v>1855</v>
      </c>
      <c r="E460" s="3" t="s">
        <v>1423</v>
      </c>
      <c r="F460" s="4">
        <v>2819</v>
      </c>
      <c r="G460" s="2" t="s">
        <v>1441</v>
      </c>
      <c r="H460" s="2" t="s">
        <v>601</v>
      </c>
      <c r="I460" s="2" t="s">
        <v>602</v>
      </c>
      <c r="J460" s="2" t="s">
        <v>2795</v>
      </c>
      <c r="K460" s="2" t="s">
        <v>3620</v>
      </c>
      <c r="M460" s="28">
        <f t="shared" si="14"/>
        <v>0</v>
      </c>
      <c r="N460" s="28">
        <f t="shared" si="15"/>
        <v>0</v>
      </c>
    </row>
    <row r="461" spans="1:14" ht="20.100000000000001" hidden="1" customHeight="1" x14ac:dyDescent="0.25">
      <c r="A461" s="2">
        <v>458</v>
      </c>
      <c r="B461" s="3" t="s">
        <v>1845</v>
      </c>
      <c r="C461" s="3" t="s">
        <v>1855</v>
      </c>
      <c r="D461" s="3" t="s">
        <v>1857</v>
      </c>
      <c r="E461" s="3" t="s">
        <v>1425</v>
      </c>
      <c r="F461" s="4">
        <v>2045</v>
      </c>
      <c r="G461" s="2" t="s">
        <v>1441</v>
      </c>
      <c r="H461" s="2" t="s">
        <v>34</v>
      </c>
      <c r="I461" s="2" t="s">
        <v>600</v>
      </c>
      <c r="J461" s="2" t="s">
        <v>2795</v>
      </c>
      <c r="K461" s="2" t="s">
        <v>3990</v>
      </c>
      <c r="M461" s="28">
        <f t="shared" si="14"/>
        <v>0</v>
      </c>
      <c r="N461" s="28">
        <f t="shared" si="15"/>
        <v>0</v>
      </c>
    </row>
    <row r="462" spans="1:14" ht="20.100000000000001" hidden="1" customHeight="1" x14ac:dyDescent="0.25">
      <c r="A462" s="2">
        <v>459</v>
      </c>
      <c r="B462" s="3" t="s">
        <v>1845</v>
      </c>
      <c r="C462" s="3" t="s">
        <v>1431</v>
      </c>
      <c r="D462" s="3" t="s">
        <v>1845</v>
      </c>
      <c r="E462" s="3" t="s">
        <v>1443</v>
      </c>
      <c r="F462" s="4">
        <v>158369</v>
      </c>
      <c r="G462" s="2" t="s">
        <v>1407</v>
      </c>
      <c r="H462" s="2" t="s">
        <v>157</v>
      </c>
      <c r="I462" s="2" t="s">
        <v>586</v>
      </c>
      <c r="J462" s="2" t="s">
        <v>2795</v>
      </c>
      <c r="K462" s="2" t="s">
        <v>3437</v>
      </c>
      <c r="M462" s="28">
        <f t="shared" si="14"/>
        <v>0</v>
      </c>
      <c r="N462" s="28">
        <f t="shared" si="15"/>
        <v>0</v>
      </c>
    </row>
    <row r="463" spans="1:14" ht="20.100000000000001" hidden="1" customHeight="1" x14ac:dyDescent="0.25">
      <c r="A463" s="2">
        <v>460</v>
      </c>
      <c r="B463" s="3" t="s">
        <v>1845</v>
      </c>
      <c r="C463" s="3" t="s">
        <v>1858</v>
      </c>
      <c r="D463" s="3" t="s">
        <v>1858</v>
      </c>
      <c r="E463" s="3" t="s">
        <v>1423</v>
      </c>
      <c r="F463" s="4">
        <v>3799</v>
      </c>
      <c r="G463" s="2" t="s">
        <v>1407</v>
      </c>
      <c r="H463" s="2" t="s">
        <v>41</v>
      </c>
      <c r="I463" s="2" t="s">
        <v>603</v>
      </c>
      <c r="J463" s="2" t="s">
        <v>2795</v>
      </c>
      <c r="K463" s="2" t="s">
        <v>3621</v>
      </c>
      <c r="M463" s="28">
        <f t="shared" si="14"/>
        <v>0</v>
      </c>
      <c r="N463" s="28">
        <f t="shared" si="15"/>
        <v>0</v>
      </c>
    </row>
    <row r="464" spans="1:14" ht="20.100000000000001" hidden="1" customHeight="1" x14ac:dyDescent="0.25">
      <c r="A464" s="2">
        <v>461</v>
      </c>
      <c r="B464" s="3" t="s">
        <v>1845</v>
      </c>
      <c r="C464" s="3" t="s">
        <v>1859</v>
      </c>
      <c r="D464" s="3" t="s">
        <v>1860</v>
      </c>
      <c r="E464" s="3" t="s">
        <v>1425</v>
      </c>
      <c r="F464" s="4">
        <v>2937</v>
      </c>
      <c r="G464" s="2" t="s">
        <v>1407</v>
      </c>
      <c r="H464" s="2" t="s">
        <v>604</v>
      </c>
      <c r="I464" s="2" t="s">
        <v>605</v>
      </c>
      <c r="J464" s="2" t="s">
        <v>2795</v>
      </c>
      <c r="K464" s="2" t="s">
        <v>3991</v>
      </c>
      <c r="M464" s="28">
        <f t="shared" si="14"/>
        <v>0</v>
      </c>
      <c r="N464" s="28">
        <f t="shared" si="15"/>
        <v>0</v>
      </c>
    </row>
    <row r="465" spans="1:14" ht="20.100000000000001" hidden="1" customHeight="1" x14ac:dyDescent="0.25">
      <c r="A465" s="2">
        <v>462</v>
      </c>
      <c r="B465" s="3" t="s">
        <v>1845</v>
      </c>
      <c r="C465" s="3" t="s">
        <v>1859</v>
      </c>
      <c r="D465" s="3" t="s">
        <v>1859</v>
      </c>
      <c r="E465" s="3" t="s">
        <v>1423</v>
      </c>
      <c r="F465" s="4">
        <v>40076</v>
      </c>
      <c r="G465" s="2" t="s">
        <v>1407</v>
      </c>
      <c r="H465" s="2" t="s">
        <v>606</v>
      </c>
      <c r="I465" s="2" t="s">
        <v>607</v>
      </c>
      <c r="J465" s="2" t="s">
        <v>2795</v>
      </c>
      <c r="K465" s="2" t="s">
        <v>3622</v>
      </c>
      <c r="M465" s="28">
        <f t="shared" si="14"/>
        <v>0</v>
      </c>
      <c r="N465" s="28">
        <f t="shared" si="15"/>
        <v>0</v>
      </c>
    </row>
    <row r="466" spans="1:14" ht="20.100000000000001" hidden="1" customHeight="1" x14ac:dyDescent="0.25">
      <c r="A466" s="2">
        <v>463</v>
      </c>
      <c r="B466" s="3" t="s">
        <v>1861</v>
      </c>
      <c r="C466" s="3" t="s">
        <v>1862</v>
      </c>
      <c r="D466" s="3" t="s">
        <v>1862</v>
      </c>
      <c r="E466" s="3" t="s">
        <v>1423</v>
      </c>
      <c r="F466" s="4">
        <v>1672</v>
      </c>
      <c r="G466" s="2" t="s">
        <v>1409</v>
      </c>
      <c r="H466" s="2" t="s">
        <v>141</v>
      </c>
      <c r="I466" s="2" t="s">
        <v>446</v>
      </c>
      <c r="J466" s="2" t="s">
        <v>2844</v>
      </c>
      <c r="K466" s="2" t="s">
        <v>3623</v>
      </c>
      <c r="M466" s="28">
        <f t="shared" si="14"/>
        <v>0</v>
      </c>
      <c r="N466" s="28">
        <f t="shared" si="15"/>
        <v>0</v>
      </c>
    </row>
    <row r="467" spans="1:14" ht="20.100000000000001" hidden="1" customHeight="1" x14ac:dyDescent="0.25">
      <c r="A467" s="2">
        <v>464</v>
      </c>
      <c r="B467" s="3" t="s">
        <v>1861</v>
      </c>
      <c r="C467" s="3" t="s">
        <v>1863</v>
      </c>
      <c r="D467" s="3" t="s">
        <v>1863</v>
      </c>
      <c r="E467" s="3" t="s">
        <v>1423</v>
      </c>
      <c r="F467" s="4">
        <v>2710</v>
      </c>
      <c r="G467" s="2" t="s">
        <v>377</v>
      </c>
      <c r="H467" s="2" t="s">
        <v>608</v>
      </c>
      <c r="I467" s="2" t="s">
        <v>609</v>
      </c>
      <c r="J467" s="2" t="s">
        <v>2844</v>
      </c>
      <c r="K467" s="2" t="s">
        <v>3624</v>
      </c>
      <c r="M467" s="28">
        <f t="shared" si="14"/>
        <v>0</v>
      </c>
      <c r="N467" s="28">
        <f t="shared" si="15"/>
        <v>0</v>
      </c>
    </row>
    <row r="468" spans="1:14" ht="20.100000000000001" hidden="1" customHeight="1" x14ac:dyDescent="0.25">
      <c r="A468" s="2">
        <v>465</v>
      </c>
      <c r="B468" s="3" t="s">
        <v>1861</v>
      </c>
      <c r="C468" s="3" t="s">
        <v>1864</v>
      </c>
      <c r="D468" s="3" t="s">
        <v>1864</v>
      </c>
      <c r="E468" s="3" t="s">
        <v>1423</v>
      </c>
      <c r="F468" s="4">
        <v>3154</v>
      </c>
      <c r="G468" s="2" t="s">
        <v>1441</v>
      </c>
      <c r="H468" s="2" t="s">
        <v>613</v>
      </c>
      <c r="I468" s="2" t="s">
        <v>240</v>
      </c>
      <c r="J468" s="2" t="s">
        <v>2844</v>
      </c>
      <c r="K468" s="2" t="s">
        <v>3625</v>
      </c>
      <c r="M468" s="28">
        <f t="shared" si="14"/>
        <v>0</v>
      </c>
      <c r="N468" s="28">
        <f t="shared" si="15"/>
        <v>0</v>
      </c>
    </row>
    <row r="469" spans="1:14" ht="20.100000000000001" hidden="1" customHeight="1" x14ac:dyDescent="0.25">
      <c r="A469" s="2">
        <v>466</v>
      </c>
      <c r="B469" s="3" t="s">
        <v>1861</v>
      </c>
      <c r="C469" s="3" t="s">
        <v>1864</v>
      </c>
      <c r="D469" s="3" t="s">
        <v>1865</v>
      </c>
      <c r="E469" s="3" t="s">
        <v>1425</v>
      </c>
      <c r="F469" s="4">
        <v>2207</v>
      </c>
      <c r="G469" s="2" t="s">
        <v>1441</v>
      </c>
      <c r="H469" s="2" t="s">
        <v>32</v>
      </c>
      <c r="I469" s="2" t="s">
        <v>610</v>
      </c>
      <c r="J469" s="2" t="s">
        <v>2844</v>
      </c>
      <c r="K469" s="2" t="s">
        <v>3992</v>
      </c>
      <c r="M469" s="28">
        <f t="shared" si="14"/>
        <v>0</v>
      </c>
      <c r="N469" s="28">
        <f t="shared" si="15"/>
        <v>0</v>
      </c>
    </row>
    <row r="470" spans="1:14" ht="20.100000000000001" hidden="1" customHeight="1" x14ac:dyDescent="0.25">
      <c r="A470" s="2">
        <v>467</v>
      </c>
      <c r="B470" s="3" t="s">
        <v>1861</v>
      </c>
      <c r="C470" s="3" t="s">
        <v>1864</v>
      </c>
      <c r="D470" s="3" t="s">
        <v>1866</v>
      </c>
      <c r="E470" s="3" t="s">
        <v>1425</v>
      </c>
      <c r="F470" s="4">
        <v>2575</v>
      </c>
      <c r="G470" s="2" t="s">
        <v>1495</v>
      </c>
      <c r="H470" s="2" t="s">
        <v>611</v>
      </c>
      <c r="I470" s="2" t="s">
        <v>86</v>
      </c>
      <c r="J470" s="2" t="s">
        <v>2844</v>
      </c>
      <c r="K470" s="2" t="s">
        <v>3993</v>
      </c>
      <c r="M470" s="28">
        <f t="shared" si="14"/>
        <v>0</v>
      </c>
      <c r="N470" s="28">
        <f t="shared" si="15"/>
        <v>0</v>
      </c>
    </row>
    <row r="471" spans="1:14" ht="20.100000000000001" hidden="1" customHeight="1" x14ac:dyDescent="0.25">
      <c r="A471" s="2">
        <v>468</v>
      </c>
      <c r="B471" s="3" t="s">
        <v>1861</v>
      </c>
      <c r="C471" s="3" t="s">
        <v>1864</v>
      </c>
      <c r="D471" s="3" t="s">
        <v>1867</v>
      </c>
      <c r="E471" s="3" t="s">
        <v>1425</v>
      </c>
      <c r="F471" s="4">
        <v>2451</v>
      </c>
      <c r="G471" s="2" t="s">
        <v>1441</v>
      </c>
      <c r="H471" s="2" t="s">
        <v>141</v>
      </c>
      <c r="I471" s="2" t="s">
        <v>612</v>
      </c>
      <c r="J471" s="2" t="s">
        <v>2844</v>
      </c>
      <c r="K471" s="2" t="s">
        <v>3994</v>
      </c>
      <c r="M471" s="28">
        <f t="shared" si="14"/>
        <v>0</v>
      </c>
      <c r="N471" s="28">
        <f t="shared" si="15"/>
        <v>0</v>
      </c>
    </row>
    <row r="472" spans="1:14" ht="20.100000000000001" hidden="1" customHeight="1" x14ac:dyDescent="0.25">
      <c r="A472" s="2">
        <v>469</v>
      </c>
      <c r="B472" s="3" t="s">
        <v>1861</v>
      </c>
      <c r="C472" s="3" t="s">
        <v>1868</v>
      </c>
      <c r="D472" s="3" t="s">
        <v>1868</v>
      </c>
      <c r="E472" s="3" t="s">
        <v>1423</v>
      </c>
      <c r="F472" s="4">
        <v>5002</v>
      </c>
      <c r="G472" s="2" t="s">
        <v>1441</v>
      </c>
      <c r="H472" s="2" t="s">
        <v>88</v>
      </c>
      <c r="I472" s="2" t="s">
        <v>614</v>
      </c>
      <c r="J472" s="2" t="s">
        <v>2844</v>
      </c>
      <c r="K472" s="2" t="s">
        <v>3626</v>
      </c>
      <c r="M472" s="28">
        <f t="shared" si="14"/>
        <v>0</v>
      </c>
      <c r="N472" s="28">
        <f t="shared" si="15"/>
        <v>0</v>
      </c>
    </row>
    <row r="473" spans="1:14" ht="20.100000000000001" hidden="1" customHeight="1" x14ac:dyDescent="0.25">
      <c r="A473" s="2">
        <v>470</v>
      </c>
      <c r="B473" s="3" t="s">
        <v>1861</v>
      </c>
      <c r="C473" s="3" t="s">
        <v>1869</v>
      </c>
      <c r="D473" s="3" t="s">
        <v>1869</v>
      </c>
      <c r="E473" s="3" t="s">
        <v>1423</v>
      </c>
      <c r="F473" s="4">
        <v>13353</v>
      </c>
      <c r="G473" s="2" t="s">
        <v>1433</v>
      </c>
      <c r="H473" s="2" t="s">
        <v>619</v>
      </c>
      <c r="I473" s="2" t="s">
        <v>620</v>
      </c>
      <c r="J473" s="2" t="s">
        <v>2844</v>
      </c>
      <c r="K473" s="2" t="s">
        <v>3627</v>
      </c>
      <c r="M473" s="28">
        <f t="shared" si="14"/>
        <v>0</v>
      </c>
      <c r="N473" s="28">
        <f t="shared" si="15"/>
        <v>0</v>
      </c>
    </row>
    <row r="474" spans="1:14" ht="20.100000000000001" hidden="1" customHeight="1" x14ac:dyDescent="0.25">
      <c r="A474" s="2">
        <v>471</v>
      </c>
      <c r="B474" s="3" t="s">
        <v>1861</v>
      </c>
      <c r="C474" s="3" t="s">
        <v>1869</v>
      </c>
      <c r="D474" s="3" t="s">
        <v>1870</v>
      </c>
      <c r="E474" s="3" t="s">
        <v>1425</v>
      </c>
      <c r="F474" s="4">
        <v>2244</v>
      </c>
      <c r="G474" s="2" t="s">
        <v>1441</v>
      </c>
      <c r="H474" s="2" t="s">
        <v>204</v>
      </c>
      <c r="I474" s="2" t="s">
        <v>307</v>
      </c>
      <c r="J474" s="2" t="s">
        <v>2844</v>
      </c>
      <c r="K474" s="2" t="s">
        <v>3995</v>
      </c>
      <c r="M474" s="28">
        <f t="shared" si="14"/>
        <v>0</v>
      </c>
      <c r="N474" s="28">
        <f t="shared" si="15"/>
        <v>0</v>
      </c>
    </row>
    <row r="475" spans="1:14" ht="20.100000000000001" hidden="1" customHeight="1" x14ac:dyDescent="0.25">
      <c r="A475" s="2">
        <v>472</v>
      </c>
      <c r="B475" s="3" t="s">
        <v>1861</v>
      </c>
      <c r="C475" s="3" t="s">
        <v>1871</v>
      </c>
      <c r="D475" s="3" t="s">
        <v>1871</v>
      </c>
      <c r="E475" s="3" t="s">
        <v>1423</v>
      </c>
      <c r="F475" s="4">
        <v>4511</v>
      </c>
      <c r="G475" s="2" t="s">
        <v>1441</v>
      </c>
      <c r="H475" s="2" t="s">
        <v>621</v>
      </c>
      <c r="I475" s="2" t="s">
        <v>622</v>
      </c>
      <c r="J475" s="2" t="s">
        <v>2844</v>
      </c>
      <c r="K475" s="2" t="s">
        <v>3628</v>
      </c>
      <c r="M475" s="28">
        <f t="shared" si="14"/>
        <v>0</v>
      </c>
      <c r="N475" s="28">
        <f t="shared" si="15"/>
        <v>0</v>
      </c>
    </row>
    <row r="476" spans="1:14" ht="20.100000000000001" hidden="1" customHeight="1" x14ac:dyDescent="0.25">
      <c r="A476" s="2">
        <v>473</v>
      </c>
      <c r="B476" s="3" t="s">
        <v>1861</v>
      </c>
      <c r="C476" s="3" t="s">
        <v>1872</v>
      </c>
      <c r="D476" s="3" t="s">
        <v>1872</v>
      </c>
      <c r="E476" s="3" t="s">
        <v>1423</v>
      </c>
      <c r="F476" s="4">
        <v>23333</v>
      </c>
      <c r="G476" s="2" t="s">
        <v>1441</v>
      </c>
      <c r="H476" s="2" t="s">
        <v>623</v>
      </c>
      <c r="I476" s="2" t="s">
        <v>624</v>
      </c>
      <c r="J476" s="2" t="s">
        <v>2844</v>
      </c>
      <c r="K476" s="2" t="s">
        <v>3629</v>
      </c>
      <c r="M476" s="28">
        <f t="shared" si="14"/>
        <v>0</v>
      </c>
      <c r="N476" s="28">
        <f t="shared" si="15"/>
        <v>0</v>
      </c>
    </row>
    <row r="477" spans="1:14" ht="20.100000000000001" hidden="1" customHeight="1" x14ac:dyDescent="0.25">
      <c r="A477" s="2">
        <v>474</v>
      </c>
      <c r="B477" s="3" t="s">
        <v>1861</v>
      </c>
      <c r="C477" s="3" t="s">
        <v>1873</v>
      </c>
      <c r="D477" s="3" t="s">
        <v>1873</v>
      </c>
      <c r="E477" s="3" t="s">
        <v>1423</v>
      </c>
      <c r="F477" s="4">
        <v>5081</v>
      </c>
      <c r="G477" s="2" t="s">
        <v>1495</v>
      </c>
      <c r="H477" s="2" t="s">
        <v>17</v>
      </c>
      <c r="I477" s="2" t="s">
        <v>51</v>
      </c>
      <c r="J477" s="2" t="s">
        <v>2844</v>
      </c>
      <c r="K477" s="2" t="s">
        <v>3630</v>
      </c>
      <c r="M477" s="28">
        <f t="shared" si="14"/>
        <v>0</v>
      </c>
      <c r="N477" s="28">
        <f t="shared" si="15"/>
        <v>0</v>
      </c>
    </row>
    <row r="478" spans="1:14" ht="20.100000000000001" hidden="1" customHeight="1" x14ac:dyDescent="0.25">
      <c r="A478" s="2">
        <v>475</v>
      </c>
      <c r="B478" s="3" t="s">
        <v>1861</v>
      </c>
      <c r="C478" s="3" t="s">
        <v>1431</v>
      </c>
      <c r="D478" s="3" t="s">
        <v>1874</v>
      </c>
      <c r="E478" s="3" t="s">
        <v>1425</v>
      </c>
      <c r="F478" s="4">
        <v>6498</v>
      </c>
      <c r="G478" s="2" t="s">
        <v>1441</v>
      </c>
      <c r="H478" s="2" t="s">
        <v>615</v>
      </c>
      <c r="I478" s="2" t="s">
        <v>83</v>
      </c>
      <c r="J478" s="2" t="s">
        <v>2844</v>
      </c>
      <c r="K478" s="2" t="s">
        <v>3996</v>
      </c>
      <c r="M478" s="28">
        <f t="shared" si="14"/>
        <v>0</v>
      </c>
      <c r="N478" s="28">
        <f t="shared" si="15"/>
        <v>0</v>
      </c>
    </row>
    <row r="479" spans="1:14" ht="20.100000000000001" hidden="1" customHeight="1" x14ac:dyDescent="0.25">
      <c r="A479" s="2">
        <v>476</v>
      </c>
      <c r="B479" s="3" t="s">
        <v>1861</v>
      </c>
      <c r="C479" s="3" t="s">
        <v>1431</v>
      </c>
      <c r="D479" s="3" t="s">
        <v>1861</v>
      </c>
      <c r="E479" s="3" t="s">
        <v>1443</v>
      </c>
      <c r="F479" s="4">
        <v>367156</v>
      </c>
      <c r="G479" s="2" t="s">
        <v>1441</v>
      </c>
      <c r="H479" s="2" t="s">
        <v>617</v>
      </c>
      <c r="I479" s="2" t="s">
        <v>618</v>
      </c>
      <c r="J479" s="2" t="s">
        <v>2844</v>
      </c>
      <c r="K479" s="2" t="s">
        <v>3438</v>
      </c>
      <c r="M479" s="28">
        <f t="shared" si="14"/>
        <v>0</v>
      </c>
      <c r="N479" s="28">
        <f t="shared" si="15"/>
        <v>0</v>
      </c>
    </row>
    <row r="480" spans="1:14" ht="20.100000000000001" hidden="1" customHeight="1" x14ac:dyDescent="0.25">
      <c r="A480" s="2">
        <v>477</v>
      </c>
      <c r="B480" s="3" t="s">
        <v>1861</v>
      </c>
      <c r="C480" s="3" t="s">
        <v>1431</v>
      </c>
      <c r="D480" s="3" t="s">
        <v>1875</v>
      </c>
      <c r="E480" s="3" t="s">
        <v>1425</v>
      </c>
      <c r="F480" s="4">
        <v>2367</v>
      </c>
      <c r="G480" s="2" t="s">
        <v>1665</v>
      </c>
      <c r="H480" s="2" t="s">
        <v>371</v>
      </c>
      <c r="I480" s="2" t="s">
        <v>141</v>
      </c>
      <c r="J480" s="2" t="s">
        <v>2844</v>
      </c>
      <c r="K480" s="2" t="s">
        <v>3997</v>
      </c>
      <c r="M480" s="28">
        <f t="shared" si="14"/>
        <v>0</v>
      </c>
      <c r="N480" s="28">
        <f t="shared" si="15"/>
        <v>0</v>
      </c>
    </row>
    <row r="481" spans="1:14" ht="20.100000000000001" hidden="1" customHeight="1" x14ac:dyDescent="0.25">
      <c r="A481" s="2">
        <v>478</v>
      </c>
      <c r="B481" s="3" t="s">
        <v>1861</v>
      </c>
      <c r="C481" s="3" t="s">
        <v>1431</v>
      </c>
      <c r="D481" s="3" t="s">
        <v>1876</v>
      </c>
      <c r="E481" s="3" t="s">
        <v>1425</v>
      </c>
      <c r="F481" s="4">
        <v>8781</v>
      </c>
      <c r="G481" s="2" t="s">
        <v>1441</v>
      </c>
      <c r="H481" s="2" t="s">
        <v>616</v>
      </c>
      <c r="I481" s="2" t="s">
        <v>307</v>
      </c>
      <c r="J481" s="2" t="s">
        <v>2844</v>
      </c>
      <c r="K481" s="2" t="s">
        <v>3998</v>
      </c>
      <c r="M481" s="28">
        <f t="shared" si="14"/>
        <v>0</v>
      </c>
      <c r="N481" s="28">
        <f t="shared" si="15"/>
        <v>0</v>
      </c>
    </row>
    <row r="482" spans="1:14" ht="20.100000000000001" hidden="1" customHeight="1" x14ac:dyDescent="0.25">
      <c r="A482" s="2">
        <v>479</v>
      </c>
      <c r="B482" s="3" t="s">
        <v>1861</v>
      </c>
      <c r="C482" s="3" t="s">
        <v>1431</v>
      </c>
      <c r="D482" s="3" t="s">
        <v>1877</v>
      </c>
      <c r="E482" s="3" t="s">
        <v>1425</v>
      </c>
      <c r="F482" s="4">
        <v>7610</v>
      </c>
      <c r="G482" s="2" t="s">
        <v>1441</v>
      </c>
      <c r="H482" s="2" t="s">
        <v>0</v>
      </c>
      <c r="I482" s="2" t="s">
        <v>290</v>
      </c>
      <c r="J482" s="2" t="s">
        <v>2844</v>
      </c>
      <c r="K482" s="2" t="s">
        <v>3999</v>
      </c>
      <c r="M482" s="28">
        <f t="shared" si="14"/>
        <v>0</v>
      </c>
      <c r="N482" s="28">
        <f t="shared" si="15"/>
        <v>0</v>
      </c>
    </row>
    <row r="483" spans="1:14" ht="20.100000000000001" hidden="1" customHeight="1" x14ac:dyDescent="0.25">
      <c r="A483" s="2">
        <v>480</v>
      </c>
      <c r="B483" s="3" t="s">
        <v>1861</v>
      </c>
      <c r="C483" s="3" t="s">
        <v>1878</v>
      </c>
      <c r="D483" s="3" t="s">
        <v>1879</v>
      </c>
      <c r="E483" s="3" t="s">
        <v>1425</v>
      </c>
      <c r="F483" s="4">
        <v>1910</v>
      </c>
      <c r="G483" s="2" t="s">
        <v>1665</v>
      </c>
      <c r="H483" s="2" t="s">
        <v>32</v>
      </c>
      <c r="I483" s="2" t="s">
        <v>625</v>
      </c>
      <c r="J483" s="2" t="s">
        <v>2844</v>
      </c>
      <c r="K483" s="2" t="s">
        <v>4000</v>
      </c>
      <c r="M483" s="28">
        <f t="shared" si="14"/>
        <v>0</v>
      </c>
      <c r="N483" s="28">
        <f t="shared" si="15"/>
        <v>0</v>
      </c>
    </row>
    <row r="484" spans="1:14" ht="20.100000000000001" hidden="1" customHeight="1" x14ac:dyDescent="0.25">
      <c r="A484" s="2">
        <v>481</v>
      </c>
      <c r="B484" s="3" t="s">
        <v>1861</v>
      </c>
      <c r="C484" s="3" t="s">
        <v>1878</v>
      </c>
      <c r="D484" s="3" t="s">
        <v>1878</v>
      </c>
      <c r="E484" s="3" t="s">
        <v>1423</v>
      </c>
      <c r="F484" s="4">
        <v>9165</v>
      </c>
      <c r="G484" s="2" t="s">
        <v>1441</v>
      </c>
      <c r="H484" s="2" t="s">
        <v>626</v>
      </c>
      <c r="I484" s="2" t="s">
        <v>627</v>
      </c>
      <c r="J484" s="2" t="s">
        <v>2844</v>
      </c>
      <c r="K484" s="2" t="s">
        <v>3631</v>
      </c>
      <c r="M484" s="28">
        <f t="shared" si="14"/>
        <v>0</v>
      </c>
      <c r="N484" s="28">
        <f t="shared" si="15"/>
        <v>0</v>
      </c>
    </row>
    <row r="485" spans="1:14" ht="20.100000000000001" hidden="1" customHeight="1" x14ac:dyDescent="0.25">
      <c r="A485" s="2">
        <v>482</v>
      </c>
      <c r="B485" s="3" t="s">
        <v>1861</v>
      </c>
      <c r="C485" s="3" t="s">
        <v>1880</v>
      </c>
      <c r="D485" s="3" t="s">
        <v>1880</v>
      </c>
      <c r="E485" s="3" t="s">
        <v>1423</v>
      </c>
      <c r="F485" s="4">
        <v>3709</v>
      </c>
      <c r="G485" s="2" t="s">
        <v>1441</v>
      </c>
      <c r="H485" s="2" t="s">
        <v>628</v>
      </c>
      <c r="I485" s="2" t="s">
        <v>629</v>
      </c>
      <c r="J485" s="2" t="s">
        <v>2844</v>
      </c>
      <c r="K485" s="2" t="s">
        <v>3632</v>
      </c>
      <c r="M485" s="28">
        <f t="shared" si="14"/>
        <v>0</v>
      </c>
      <c r="N485" s="28">
        <f t="shared" si="15"/>
        <v>0</v>
      </c>
    </row>
    <row r="486" spans="1:14" ht="20.100000000000001" hidden="1" customHeight="1" x14ac:dyDescent="0.25">
      <c r="A486" s="2">
        <v>483</v>
      </c>
      <c r="B486" s="3" t="s">
        <v>1881</v>
      </c>
      <c r="C486" s="3" t="s">
        <v>1882</v>
      </c>
      <c r="D486" s="3" t="s">
        <v>1882</v>
      </c>
      <c r="E486" s="3" t="s">
        <v>1423</v>
      </c>
      <c r="F486" s="4">
        <v>5317</v>
      </c>
      <c r="G486" s="2" t="s">
        <v>1441</v>
      </c>
      <c r="H486" s="2" t="s">
        <v>630</v>
      </c>
      <c r="I486" s="2" t="s">
        <v>631</v>
      </c>
      <c r="J486" s="2" t="s">
        <v>2844</v>
      </c>
      <c r="K486" s="2" t="s">
        <v>3633</v>
      </c>
      <c r="M486" s="28">
        <f t="shared" si="14"/>
        <v>0</v>
      </c>
      <c r="N486" s="28">
        <f t="shared" si="15"/>
        <v>0</v>
      </c>
    </row>
    <row r="487" spans="1:14" ht="20.100000000000001" hidden="1" customHeight="1" x14ac:dyDescent="0.25">
      <c r="A487" s="2">
        <v>484</v>
      </c>
      <c r="B487" s="3" t="s">
        <v>1881</v>
      </c>
      <c r="C487" s="3" t="s">
        <v>1883</v>
      </c>
      <c r="D487" s="3" t="s">
        <v>1883</v>
      </c>
      <c r="E487" s="3" t="s">
        <v>1423</v>
      </c>
      <c r="F487" s="4">
        <v>3401</v>
      </c>
      <c r="G487" s="2" t="s">
        <v>1441</v>
      </c>
      <c r="H487" s="2" t="s">
        <v>643</v>
      </c>
      <c r="I487" s="2" t="s">
        <v>437</v>
      </c>
      <c r="J487" s="2" t="s">
        <v>2844</v>
      </c>
      <c r="K487" s="2" t="s">
        <v>3634</v>
      </c>
      <c r="M487" s="28">
        <f t="shared" si="14"/>
        <v>0</v>
      </c>
      <c r="N487" s="28">
        <f t="shared" si="15"/>
        <v>0</v>
      </c>
    </row>
    <row r="488" spans="1:14" ht="20.100000000000001" hidden="1" customHeight="1" x14ac:dyDescent="0.25">
      <c r="A488" s="2">
        <v>485</v>
      </c>
      <c r="B488" s="3" t="s">
        <v>1881</v>
      </c>
      <c r="C488" s="3" t="s">
        <v>1884</v>
      </c>
      <c r="D488" s="3" t="s">
        <v>1884</v>
      </c>
      <c r="E488" s="3" t="s">
        <v>1423</v>
      </c>
      <c r="F488" s="4">
        <v>2632</v>
      </c>
      <c r="G488" s="2" t="s">
        <v>1409</v>
      </c>
      <c r="H488" s="2" t="s">
        <v>644</v>
      </c>
      <c r="I488" s="2" t="s">
        <v>13</v>
      </c>
      <c r="J488" s="2" t="s">
        <v>2844</v>
      </c>
      <c r="K488" s="2" t="s">
        <v>3635</v>
      </c>
      <c r="M488" s="28">
        <f t="shared" si="14"/>
        <v>0</v>
      </c>
      <c r="N488" s="28">
        <f t="shared" si="15"/>
        <v>0</v>
      </c>
    </row>
    <row r="489" spans="1:14" ht="20.100000000000001" hidden="1" customHeight="1" x14ac:dyDescent="0.25">
      <c r="A489" s="2">
        <v>486</v>
      </c>
      <c r="B489" s="3" t="s">
        <v>1881</v>
      </c>
      <c r="C489" s="3" t="s">
        <v>1885</v>
      </c>
      <c r="D489" s="3" t="s">
        <v>1885</v>
      </c>
      <c r="E489" s="3" t="s">
        <v>1423</v>
      </c>
      <c r="F489" s="4">
        <v>2089</v>
      </c>
      <c r="G489" s="2" t="s">
        <v>1441</v>
      </c>
      <c r="H489" s="2" t="s">
        <v>0</v>
      </c>
      <c r="I489" s="2" t="s">
        <v>645</v>
      </c>
      <c r="J489" s="2" t="s">
        <v>2844</v>
      </c>
      <c r="K489" s="2" t="s">
        <v>3636</v>
      </c>
      <c r="M489" s="28">
        <f t="shared" si="14"/>
        <v>0</v>
      </c>
      <c r="N489" s="28">
        <f t="shared" si="15"/>
        <v>0</v>
      </c>
    </row>
    <row r="490" spans="1:14" ht="20.100000000000001" hidden="1" customHeight="1" x14ac:dyDescent="0.25">
      <c r="A490" s="2">
        <v>487</v>
      </c>
      <c r="B490" s="3" t="s">
        <v>1881</v>
      </c>
      <c r="C490" s="3" t="s">
        <v>1431</v>
      </c>
      <c r="D490" s="3" t="s">
        <v>1886</v>
      </c>
      <c r="E490" s="3" t="s">
        <v>1425</v>
      </c>
      <c r="F490" s="4">
        <v>2541</v>
      </c>
      <c r="G490" s="2" t="s">
        <v>1441</v>
      </c>
      <c r="H490" s="2" t="s">
        <v>632</v>
      </c>
      <c r="I490" s="2" t="s">
        <v>433</v>
      </c>
      <c r="J490" s="2" t="s">
        <v>2844</v>
      </c>
      <c r="K490" s="2" t="s">
        <v>4001</v>
      </c>
      <c r="M490" s="28">
        <f t="shared" si="14"/>
        <v>0</v>
      </c>
      <c r="N490" s="28">
        <f t="shared" si="15"/>
        <v>0</v>
      </c>
    </row>
    <row r="491" spans="1:14" ht="20.100000000000001" hidden="1" customHeight="1" x14ac:dyDescent="0.25">
      <c r="A491" s="2">
        <v>488</v>
      </c>
      <c r="B491" s="3" t="s">
        <v>1881</v>
      </c>
      <c r="C491" s="3" t="s">
        <v>1431</v>
      </c>
      <c r="D491" s="3" t="s">
        <v>1887</v>
      </c>
      <c r="E491" s="3" t="s">
        <v>1425</v>
      </c>
      <c r="F491" s="4">
        <v>1709</v>
      </c>
      <c r="G491" s="2" t="s">
        <v>1441</v>
      </c>
      <c r="H491" s="2" t="s">
        <v>6</v>
      </c>
      <c r="I491" s="2" t="s">
        <v>18</v>
      </c>
      <c r="J491" s="2" t="s">
        <v>2844</v>
      </c>
      <c r="K491" s="2" t="s">
        <v>4002</v>
      </c>
      <c r="M491" s="28">
        <f t="shared" si="14"/>
        <v>0</v>
      </c>
      <c r="N491" s="28">
        <f t="shared" si="15"/>
        <v>0</v>
      </c>
    </row>
    <row r="492" spans="1:14" ht="20.100000000000001" hidden="1" customHeight="1" x14ac:dyDescent="0.25">
      <c r="A492" s="2">
        <v>489</v>
      </c>
      <c r="B492" s="3" t="s">
        <v>1881</v>
      </c>
      <c r="C492" s="3" t="s">
        <v>1431</v>
      </c>
      <c r="D492" s="3" t="s">
        <v>1888</v>
      </c>
      <c r="E492" s="3" t="s">
        <v>1425</v>
      </c>
      <c r="F492" s="4">
        <v>3508</v>
      </c>
      <c r="G492" s="2" t="s">
        <v>1441</v>
      </c>
      <c r="H492" s="2" t="s">
        <v>190</v>
      </c>
      <c r="I492" s="2" t="s">
        <v>633</v>
      </c>
      <c r="J492" s="2" t="s">
        <v>2844</v>
      </c>
      <c r="K492" s="2" t="s">
        <v>4003</v>
      </c>
      <c r="M492" s="28">
        <f t="shared" si="14"/>
        <v>0</v>
      </c>
      <c r="N492" s="28">
        <f t="shared" si="15"/>
        <v>0</v>
      </c>
    </row>
    <row r="493" spans="1:14" ht="20.100000000000001" hidden="1" customHeight="1" x14ac:dyDescent="0.25">
      <c r="A493" s="2">
        <v>490</v>
      </c>
      <c r="B493" s="3" t="s">
        <v>1881</v>
      </c>
      <c r="C493" s="3" t="s">
        <v>1431</v>
      </c>
      <c r="D493" s="3" t="s">
        <v>1889</v>
      </c>
      <c r="E493" s="3" t="s">
        <v>1425</v>
      </c>
      <c r="F493" s="4">
        <v>7886</v>
      </c>
      <c r="G493" s="2" t="s">
        <v>1441</v>
      </c>
      <c r="H493" s="2" t="s">
        <v>279</v>
      </c>
      <c r="I493" s="2" t="s">
        <v>634</v>
      </c>
      <c r="J493" s="2" t="s">
        <v>2844</v>
      </c>
      <c r="K493" s="2" t="s">
        <v>4004</v>
      </c>
      <c r="M493" s="28">
        <f t="shared" si="14"/>
        <v>0</v>
      </c>
      <c r="N493" s="28">
        <f t="shared" si="15"/>
        <v>0</v>
      </c>
    </row>
    <row r="494" spans="1:14" ht="20.100000000000001" hidden="1" customHeight="1" x14ac:dyDescent="0.25">
      <c r="A494" s="2">
        <v>491</v>
      </c>
      <c r="B494" s="3" t="s">
        <v>1881</v>
      </c>
      <c r="C494" s="3" t="s">
        <v>1431</v>
      </c>
      <c r="D494" s="3" t="s">
        <v>1881</v>
      </c>
      <c r="E494" s="3" t="s">
        <v>1443</v>
      </c>
      <c r="F494" s="4">
        <v>96388</v>
      </c>
      <c r="G494" s="2" t="s">
        <v>1441</v>
      </c>
      <c r="H494" s="2" t="s">
        <v>641</v>
      </c>
      <c r="I494" s="2" t="s">
        <v>642</v>
      </c>
      <c r="J494" s="2" t="s">
        <v>2844</v>
      </c>
      <c r="K494" s="2" t="s">
        <v>3439</v>
      </c>
      <c r="M494" s="28">
        <f t="shared" si="14"/>
        <v>0</v>
      </c>
      <c r="N494" s="28">
        <f t="shared" si="15"/>
        <v>0</v>
      </c>
    </row>
    <row r="495" spans="1:14" ht="20.100000000000001" hidden="1" customHeight="1" x14ac:dyDescent="0.25">
      <c r="A495" s="2">
        <v>492</v>
      </c>
      <c r="B495" s="3" t="s">
        <v>1881</v>
      </c>
      <c r="C495" s="3" t="s">
        <v>1431</v>
      </c>
      <c r="D495" s="3" t="s">
        <v>1890</v>
      </c>
      <c r="E495" s="3" t="s">
        <v>1425</v>
      </c>
      <c r="F495" s="4">
        <v>5226</v>
      </c>
      <c r="G495" s="2" t="s">
        <v>1407</v>
      </c>
      <c r="H495" s="2" t="s">
        <v>326</v>
      </c>
      <c r="I495" s="2" t="s">
        <v>635</v>
      </c>
      <c r="J495" s="2" t="s">
        <v>2844</v>
      </c>
      <c r="K495" s="2" t="s">
        <v>4005</v>
      </c>
      <c r="M495" s="28">
        <f t="shared" si="14"/>
        <v>0</v>
      </c>
      <c r="N495" s="28">
        <f t="shared" si="15"/>
        <v>0</v>
      </c>
    </row>
    <row r="496" spans="1:14" ht="20.100000000000001" hidden="1" customHeight="1" x14ac:dyDescent="0.25">
      <c r="A496" s="2">
        <v>493</v>
      </c>
      <c r="B496" s="3" t="s">
        <v>1881</v>
      </c>
      <c r="C496" s="3" t="s">
        <v>1431</v>
      </c>
      <c r="D496" s="3" t="s">
        <v>1891</v>
      </c>
      <c r="E496" s="3" t="s">
        <v>1425</v>
      </c>
      <c r="F496" s="4">
        <v>6476</v>
      </c>
      <c r="G496" s="2" t="s">
        <v>1441</v>
      </c>
      <c r="H496" s="2" t="s">
        <v>636</v>
      </c>
      <c r="I496" s="2" t="s">
        <v>89</v>
      </c>
      <c r="J496" s="2" t="s">
        <v>2844</v>
      </c>
      <c r="K496" s="2" t="s">
        <v>4006</v>
      </c>
      <c r="M496" s="28">
        <f t="shared" si="14"/>
        <v>0</v>
      </c>
      <c r="N496" s="28">
        <f t="shared" si="15"/>
        <v>0</v>
      </c>
    </row>
    <row r="497" spans="1:14" ht="20.100000000000001" hidden="1" customHeight="1" x14ac:dyDescent="0.25">
      <c r="A497" s="2">
        <v>494</v>
      </c>
      <c r="B497" s="3" t="s">
        <v>1881</v>
      </c>
      <c r="C497" s="3" t="s">
        <v>1431</v>
      </c>
      <c r="D497" s="3" t="s">
        <v>1892</v>
      </c>
      <c r="E497" s="3" t="s">
        <v>1425</v>
      </c>
      <c r="F497" s="4">
        <v>1588</v>
      </c>
      <c r="G497" s="2" t="s">
        <v>1407</v>
      </c>
      <c r="H497" s="2" t="s">
        <v>212</v>
      </c>
      <c r="I497" s="2" t="s">
        <v>637</v>
      </c>
      <c r="J497" s="2" t="s">
        <v>2844</v>
      </c>
      <c r="K497" s="2" t="s">
        <v>4007</v>
      </c>
      <c r="M497" s="28">
        <f t="shared" si="14"/>
        <v>0</v>
      </c>
      <c r="N497" s="28">
        <f t="shared" si="15"/>
        <v>0</v>
      </c>
    </row>
    <row r="498" spans="1:14" ht="20.100000000000001" hidden="1" customHeight="1" x14ac:dyDescent="0.25">
      <c r="A498" s="2">
        <v>495</v>
      </c>
      <c r="B498" s="3" t="s">
        <v>1881</v>
      </c>
      <c r="C498" s="3" t="s">
        <v>1431</v>
      </c>
      <c r="D498" s="3" t="s">
        <v>1893</v>
      </c>
      <c r="E498" s="3" t="s">
        <v>1425</v>
      </c>
      <c r="F498" s="4">
        <v>5156</v>
      </c>
      <c r="G498" s="2" t="s">
        <v>1407</v>
      </c>
      <c r="H498" s="2" t="s">
        <v>108</v>
      </c>
      <c r="I498" s="2" t="s">
        <v>231</v>
      </c>
      <c r="J498" s="2" t="s">
        <v>2844</v>
      </c>
      <c r="K498" s="2" t="s">
        <v>3942</v>
      </c>
      <c r="M498" s="28">
        <f t="shared" si="14"/>
        <v>0</v>
      </c>
      <c r="N498" s="28">
        <f t="shared" si="15"/>
        <v>0</v>
      </c>
    </row>
    <row r="499" spans="1:14" ht="20.100000000000001" hidden="1" customHeight="1" x14ac:dyDescent="0.25">
      <c r="A499" s="2">
        <v>496</v>
      </c>
      <c r="B499" s="3" t="s">
        <v>1881</v>
      </c>
      <c r="C499" s="3" t="s">
        <v>1431</v>
      </c>
      <c r="D499" s="3" t="s">
        <v>1894</v>
      </c>
      <c r="E499" s="3" t="s">
        <v>1425</v>
      </c>
      <c r="F499" s="4">
        <v>3912</v>
      </c>
      <c r="G499" s="2" t="s">
        <v>1441</v>
      </c>
      <c r="H499" s="2" t="s">
        <v>638</v>
      </c>
      <c r="I499" s="2" t="s">
        <v>639</v>
      </c>
      <c r="J499" s="2" t="s">
        <v>2844</v>
      </c>
      <c r="K499" s="2" t="s">
        <v>4008</v>
      </c>
      <c r="M499" s="28">
        <f t="shared" si="14"/>
        <v>0</v>
      </c>
      <c r="N499" s="28">
        <f t="shared" si="15"/>
        <v>0</v>
      </c>
    </row>
    <row r="500" spans="1:14" ht="20.100000000000001" hidden="1" customHeight="1" x14ac:dyDescent="0.25">
      <c r="A500" s="2">
        <v>497</v>
      </c>
      <c r="B500" s="3" t="s">
        <v>1881</v>
      </c>
      <c r="C500" s="3" t="s">
        <v>1431</v>
      </c>
      <c r="D500" s="3" t="s">
        <v>1895</v>
      </c>
      <c r="E500" s="3" t="s">
        <v>1425</v>
      </c>
      <c r="F500" s="4">
        <v>1655</v>
      </c>
      <c r="G500" s="2" t="s">
        <v>1441</v>
      </c>
      <c r="H500" s="2" t="s">
        <v>138</v>
      </c>
      <c r="I500" s="2" t="s">
        <v>428</v>
      </c>
      <c r="J500" s="2" t="s">
        <v>2844</v>
      </c>
      <c r="K500" s="2" t="s">
        <v>4009</v>
      </c>
      <c r="M500" s="28">
        <f t="shared" si="14"/>
        <v>0</v>
      </c>
      <c r="N500" s="28">
        <f t="shared" si="15"/>
        <v>0</v>
      </c>
    </row>
    <row r="501" spans="1:14" ht="20.100000000000001" hidden="1" customHeight="1" x14ac:dyDescent="0.25">
      <c r="A501" s="2">
        <v>498</v>
      </c>
      <c r="B501" s="3" t="s">
        <v>1881</v>
      </c>
      <c r="C501" s="3" t="s">
        <v>1431</v>
      </c>
      <c r="D501" s="3" t="s">
        <v>1896</v>
      </c>
      <c r="E501" s="3" t="s">
        <v>1425</v>
      </c>
      <c r="F501" s="4">
        <v>3217</v>
      </c>
      <c r="G501" s="2" t="s">
        <v>1441</v>
      </c>
      <c r="H501" s="2" t="s">
        <v>225</v>
      </c>
      <c r="I501" s="2" t="s">
        <v>640</v>
      </c>
      <c r="J501" s="2" t="s">
        <v>2844</v>
      </c>
      <c r="K501" s="2" t="s">
        <v>4010</v>
      </c>
      <c r="M501" s="28">
        <f t="shared" si="14"/>
        <v>0</v>
      </c>
      <c r="N501" s="28">
        <f t="shared" si="15"/>
        <v>0</v>
      </c>
    </row>
    <row r="502" spans="1:14" ht="20.100000000000001" hidden="1" customHeight="1" x14ac:dyDescent="0.25">
      <c r="A502" s="2">
        <v>499</v>
      </c>
      <c r="B502" s="3" t="s">
        <v>1881</v>
      </c>
      <c r="C502" s="3" t="s">
        <v>1897</v>
      </c>
      <c r="D502" s="3" t="s">
        <v>1897</v>
      </c>
      <c r="E502" s="3" t="s">
        <v>1423</v>
      </c>
      <c r="F502" s="4">
        <v>1533</v>
      </c>
      <c r="G502" s="2" t="s">
        <v>1441</v>
      </c>
      <c r="H502" s="2" t="s">
        <v>646</v>
      </c>
      <c r="I502" s="2" t="s">
        <v>491</v>
      </c>
      <c r="J502" s="2" t="s">
        <v>2844</v>
      </c>
      <c r="K502" s="2" t="s">
        <v>3637</v>
      </c>
      <c r="M502" s="28">
        <f t="shared" si="14"/>
        <v>0</v>
      </c>
      <c r="N502" s="28">
        <f t="shared" si="15"/>
        <v>0</v>
      </c>
    </row>
    <row r="503" spans="1:14" ht="20.100000000000001" hidden="1" customHeight="1" x14ac:dyDescent="0.25">
      <c r="A503" s="2">
        <v>500</v>
      </c>
      <c r="B503" s="3" t="s">
        <v>1881</v>
      </c>
      <c r="C503" s="3" t="s">
        <v>1898</v>
      </c>
      <c r="D503" s="3" t="s">
        <v>1898</v>
      </c>
      <c r="E503" s="3" t="s">
        <v>1423</v>
      </c>
      <c r="F503" s="4">
        <v>4252</v>
      </c>
      <c r="G503" s="2" t="s">
        <v>1409</v>
      </c>
      <c r="H503" s="2" t="s">
        <v>647</v>
      </c>
      <c r="I503" s="2" t="s">
        <v>648</v>
      </c>
      <c r="J503" s="2" t="s">
        <v>2844</v>
      </c>
      <c r="K503" s="2" t="s">
        <v>3638</v>
      </c>
      <c r="M503" s="28">
        <f t="shared" si="14"/>
        <v>0</v>
      </c>
      <c r="N503" s="28">
        <f t="shared" si="15"/>
        <v>0</v>
      </c>
    </row>
    <row r="504" spans="1:14" ht="20.100000000000001" hidden="1" customHeight="1" x14ac:dyDescent="0.25">
      <c r="A504" s="2">
        <v>501</v>
      </c>
      <c r="B504" s="3" t="s">
        <v>1881</v>
      </c>
      <c r="C504" s="3" t="s">
        <v>1899</v>
      </c>
      <c r="D504" s="3" t="s">
        <v>1900</v>
      </c>
      <c r="E504" s="3" t="s">
        <v>1425</v>
      </c>
      <c r="F504" s="4">
        <v>1986</v>
      </c>
      <c r="G504" s="2" t="s">
        <v>1665</v>
      </c>
      <c r="H504" s="2" t="s">
        <v>1210</v>
      </c>
      <c r="I504" s="2" t="s">
        <v>2747</v>
      </c>
      <c r="J504" s="2" t="s">
        <v>2844</v>
      </c>
      <c r="K504" s="2" t="s">
        <v>4011</v>
      </c>
      <c r="M504" s="28">
        <f t="shared" si="14"/>
        <v>0</v>
      </c>
      <c r="N504" s="28">
        <f t="shared" si="15"/>
        <v>0</v>
      </c>
    </row>
    <row r="505" spans="1:14" ht="20.100000000000001" hidden="1" customHeight="1" x14ac:dyDescent="0.25">
      <c r="A505" s="2">
        <v>502</v>
      </c>
      <c r="B505" s="3" t="s">
        <v>1881</v>
      </c>
      <c r="C505" s="3" t="s">
        <v>1899</v>
      </c>
      <c r="D505" s="3" t="s">
        <v>1901</v>
      </c>
      <c r="E505" s="3" t="s">
        <v>1425</v>
      </c>
      <c r="F505" s="4">
        <v>2075</v>
      </c>
      <c r="G505" s="2" t="s">
        <v>1441</v>
      </c>
      <c r="H505" s="2" t="s">
        <v>649</v>
      </c>
      <c r="I505" s="2" t="s">
        <v>307</v>
      </c>
      <c r="J505" s="2" t="s">
        <v>2844</v>
      </c>
      <c r="K505" s="2" t="s">
        <v>4012</v>
      </c>
      <c r="M505" s="28">
        <f t="shared" si="14"/>
        <v>0</v>
      </c>
      <c r="N505" s="28">
        <f t="shared" si="15"/>
        <v>0</v>
      </c>
    </row>
    <row r="506" spans="1:14" ht="20.100000000000001" hidden="1" customHeight="1" x14ac:dyDescent="0.25">
      <c r="A506" s="2">
        <v>503</v>
      </c>
      <c r="B506" s="3" t="s">
        <v>1881</v>
      </c>
      <c r="C506" s="3" t="s">
        <v>1899</v>
      </c>
      <c r="D506" s="3" t="s">
        <v>1902</v>
      </c>
      <c r="E506" s="3" t="s">
        <v>1425</v>
      </c>
      <c r="F506" s="4">
        <v>2291</v>
      </c>
      <c r="G506" s="2" t="s">
        <v>1409</v>
      </c>
      <c r="H506" s="2" t="s">
        <v>220</v>
      </c>
      <c r="I506" s="2" t="s">
        <v>650</v>
      </c>
      <c r="J506" s="2" t="s">
        <v>2844</v>
      </c>
      <c r="K506" s="2" t="s">
        <v>4013</v>
      </c>
      <c r="M506" s="28">
        <f t="shared" si="14"/>
        <v>0</v>
      </c>
      <c r="N506" s="28">
        <f t="shared" si="15"/>
        <v>0</v>
      </c>
    </row>
    <row r="507" spans="1:14" ht="20.100000000000001" hidden="1" customHeight="1" x14ac:dyDescent="0.25">
      <c r="A507" s="2">
        <v>504</v>
      </c>
      <c r="B507" s="3" t="s">
        <v>1881</v>
      </c>
      <c r="C507" s="3" t="s">
        <v>1899</v>
      </c>
      <c r="D507" s="3" t="s">
        <v>1899</v>
      </c>
      <c r="E507" s="3" t="s">
        <v>1423</v>
      </c>
      <c r="F507" s="4">
        <v>5878</v>
      </c>
      <c r="G507" s="2" t="s">
        <v>1409</v>
      </c>
      <c r="H507" s="2" t="s">
        <v>41</v>
      </c>
      <c r="I507" s="2" t="s">
        <v>141</v>
      </c>
      <c r="J507" s="2" t="s">
        <v>2844</v>
      </c>
      <c r="K507" s="2" t="s">
        <v>3639</v>
      </c>
      <c r="M507" s="28">
        <f t="shared" si="14"/>
        <v>0</v>
      </c>
      <c r="N507" s="28">
        <f t="shared" si="15"/>
        <v>0</v>
      </c>
    </row>
    <row r="508" spans="1:14" ht="20.100000000000001" hidden="1" customHeight="1" x14ac:dyDescent="0.25">
      <c r="A508" s="2">
        <v>505</v>
      </c>
      <c r="B508" s="3" t="s">
        <v>1881</v>
      </c>
      <c r="C508" s="3" t="s">
        <v>1903</v>
      </c>
      <c r="D508" s="3" t="s">
        <v>1904</v>
      </c>
      <c r="E508" s="3" t="s">
        <v>1425</v>
      </c>
      <c r="F508" s="4">
        <v>1753</v>
      </c>
      <c r="G508" s="2" t="s">
        <v>1407</v>
      </c>
      <c r="H508" s="2" t="s">
        <v>651</v>
      </c>
      <c r="I508" s="2" t="s">
        <v>256</v>
      </c>
      <c r="J508" s="2" t="s">
        <v>2844</v>
      </c>
      <c r="K508" s="2" t="s">
        <v>4014</v>
      </c>
      <c r="M508" s="28">
        <f t="shared" si="14"/>
        <v>0</v>
      </c>
      <c r="N508" s="28">
        <f t="shared" si="15"/>
        <v>0</v>
      </c>
    </row>
    <row r="509" spans="1:14" ht="20.100000000000001" hidden="1" customHeight="1" x14ac:dyDescent="0.25">
      <c r="A509" s="2">
        <v>506</v>
      </c>
      <c r="B509" s="3" t="s">
        <v>1881</v>
      </c>
      <c r="C509" s="3" t="s">
        <v>1903</v>
      </c>
      <c r="D509" s="3" t="s">
        <v>1903</v>
      </c>
      <c r="E509" s="3" t="s">
        <v>1423</v>
      </c>
      <c r="F509" s="4">
        <v>6478</v>
      </c>
      <c r="G509" s="2" t="s">
        <v>1441</v>
      </c>
      <c r="H509" s="2" t="s">
        <v>7</v>
      </c>
      <c r="I509" s="2" t="s">
        <v>652</v>
      </c>
      <c r="J509" s="2" t="s">
        <v>2844</v>
      </c>
      <c r="K509" s="2" t="s">
        <v>3640</v>
      </c>
      <c r="M509" s="28">
        <f t="shared" si="14"/>
        <v>0</v>
      </c>
      <c r="N509" s="28">
        <f t="shared" si="15"/>
        <v>0</v>
      </c>
    </row>
    <row r="510" spans="1:14" ht="20.100000000000001" hidden="1" customHeight="1" x14ac:dyDescent="0.25">
      <c r="A510" s="2">
        <v>507</v>
      </c>
      <c r="B510" s="3" t="s">
        <v>1905</v>
      </c>
      <c r="C510" s="3" t="s">
        <v>1906</v>
      </c>
      <c r="D510" s="3" t="s">
        <v>1906</v>
      </c>
      <c r="E510" s="3" t="s">
        <v>1404</v>
      </c>
      <c r="F510" s="4">
        <v>23471</v>
      </c>
      <c r="G510" s="2" t="s">
        <v>1441</v>
      </c>
      <c r="H510" s="2" t="s">
        <v>235</v>
      </c>
      <c r="I510" s="2" t="s">
        <v>608</v>
      </c>
      <c r="J510" s="2" t="s">
        <v>2844</v>
      </c>
      <c r="K510" s="2" t="s">
        <v>3050</v>
      </c>
      <c r="M510" s="28">
        <f t="shared" si="14"/>
        <v>0</v>
      </c>
      <c r="N510" s="28">
        <f t="shared" si="15"/>
        <v>0</v>
      </c>
    </row>
    <row r="511" spans="1:14" ht="20.100000000000001" hidden="1" customHeight="1" x14ac:dyDescent="0.25">
      <c r="A511" s="2">
        <v>508</v>
      </c>
      <c r="B511" s="3" t="s">
        <v>1905</v>
      </c>
      <c r="C511" s="3" t="s">
        <v>1907</v>
      </c>
      <c r="D511" s="3" t="s">
        <v>1907</v>
      </c>
      <c r="E511" s="3" t="s">
        <v>1404</v>
      </c>
      <c r="F511" s="4">
        <v>53506</v>
      </c>
      <c r="G511" s="2" t="s">
        <v>1441</v>
      </c>
      <c r="H511" s="2" t="s">
        <v>653</v>
      </c>
      <c r="I511" s="2" t="s">
        <v>51</v>
      </c>
      <c r="J511" s="2" t="s">
        <v>2844</v>
      </c>
      <c r="K511" s="2" t="s">
        <v>3051</v>
      </c>
      <c r="M511" s="28">
        <f t="shared" si="14"/>
        <v>0</v>
      </c>
      <c r="N511" s="28">
        <f t="shared" si="15"/>
        <v>0</v>
      </c>
    </row>
    <row r="512" spans="1:14" ht="20.100000000000001" hidden="1" customHeight="1" x14ac:dyDescent="0.25">
      <c r="A512" s="2">
        <v>509</v>
      </c>
      <c r="B512" s="3" t="s">
        <v>1905</v>
      </c>
      <c r="C512" s="3" t="s">
        <v>1908</v>
      </c>
      <c r="D512" s="3" t="s">
        <v>1908</v>
      </c>
      <c r="E512" s="3" t="s">
        <v>1404</v>
      </c>
      <c r="F512" s="4">
        <v>17842</v>
      </c>
      <c r="G512" s="2" t="s">
        <v>1407</v>
      </c>
      <c r="H512" s="2" t="s">
        <v>654</v>
      </c>
      <c r="I512" s="2" t="s">
        <v>337</v>
      </c>
      <c r="J512" s="2" t="s">
        <v>2844</v>
      </c>
      <c r="K512" s="2" t="s">
        <v>3052</v>
      </c>
      <c r="M512" s="28">
        <f t="shared" si="14"/>
        <v>0</v>
      </c>
      <c r="N512" s="28">
        <f t="shared" si="15"/>
        <v>0</v>
      </c>
    </row>
    <row r="513" spans="1:14" ht="20.100000000000001" hidden="1" customHeight="1" x14ac:dyDescent="0.25">
      <c r="A513" s="2">
        <v>510</v>
      </c>
      <c r="B513" s="3" t="s">
        <v>1905</v>
      </c>
      <c r="C513" s="3" t="s">
        <v>1905</v>
      </c>
      <c r="D513" s="3" t="s">
        <v>1905</v>
      </c>
      <c r="E513" s="3" t="s">
        <v>2750</v>
      </c>
      <c r="F513" s="4">
        <v>762321</v>
      </c>
      <c r="G513" s="2" t="s">
        <v>1441</v>
      </c>
      <c r="H513" s="2" t="s">
        <v>41</v>
      </c>
      <c r="I513" s="2" t="s">
        <v>2761</v>
      </c>
      <c r="J513" s="2" t="s">
        <v>2844</v>
      </c>
      <c r="K513" s="2" t="s">
        <v>2882</v>
      </c>
      <c r="M513" s="28">
        <f t="shared" si="14"/>
        <v>0</v>
      </c>
      <c r="N513" s="28">
        <f t="shared" si="15"/>
        <v>0</v>
      </c>
    </row>
    <row r="514" spans="1:14" ht="20.100000000000001" hidden="1" customHeight="1" x14ac:dyDescent="0.25">
      <c r="A514" s="2">
        <v>511</v>
      </c>
      <c r="B514" s="3" t="s">
        <v>1905</v>
      </c>
      <c r="C514" s="3" t="s">
        <v>1909</v>
      </c>
      <c r="D514" s="3" t="s">
        <v>1909</v>
      </c>
      <c r="E514" s="3" t="s">
        <v>1404</v>
      </c>
      <c r="F514" s="4">
        <v>27096</v>
      </c>
      <c r="G514" s="2" t="s">
        <v>1433</v>
      </c>
      <c r="H514" s="2" t="s">
        <v>655</v>
      </c>
      <c r="I514" s="2" t="s">
        <v>62</v>
      </c>
      <c r="J514" s="2" t="s">
        <v>2844</v>
      </c>
      <c r="K514" s="2" t="s">
        <v>3053</v>
      </c>
      <c r="M514" s="28">
        <f t="shared" si="14"/>
        <v>0</v>
      </c>
      <c r="N514" s="28">
        <f t="shared" si="15"/>
        <v>0</v>
      </c>
    </row>
    <row r="515" spans="1:14" ht="20.100000000000001" hidden="1" customHeight="1" x14ac:dyDescent="0.25">
      <c r="A515" s="2">
        <v>512</v>
      </c>
      <c r="B515" s="3" t="s">
        <v>1905</v>
      </c>
      <c r="C515" s="3" t="s">
        <v>1910</v>
      </c>
      <c r="D515" s="3" t="s">
        <v>1910</v>
      </c>
      <c r="E515" s="3" t="s">
        <v>1404</v>
      </c>
      <c r="F515" s="4">
        <v>40299</v>
      </c>
      <c r="G515" s="2" t="s">
        <v>1441</v>
      </c>
      <c r="H515" s="2" t="s">
        <v>237</v>
      </c>
      <c r="I515" s="2" t="s">
        <v>307</v>
      </c>
      <c r="J515" s="2" t="s">
        <v>2844</v>
      </c>
      <c r="K515" s="2" t="s">
        <v>3054</v>
      </c>
      <c r="M515" s="28">
        <f t="shared" si="14"/>
        <v>0</v>
      </c>
      <c r="N515" s="28">
        <f t="shared" si="15"/>
        <v>0</v>
      </c>
    </row>
    <row r="516" spans="1:14" ht="20.100000000000001" hidden="1" customHeight="1" x14ac:dyDescent="0.25">
      <c r="A516" s="2">
        <v>513</v>
      </c>
      <c r="B516" s="3" t="s">
        <v>1905</v>
      </c>
      <c r="C516" s="3" t="s">
        <v>1911</v>
      </c>
      <c r="D516" s="3" t="s">
        <v>1911</v>
      </c>
      <c r="E516" s="3" t="s">
        <v>1404</v>
      </c>
      <c r="F516" s="4">
        <v>15603</v>
      </c>
      <c r="G516" s="2" t="s">
        <v>1441</v>
      </c>
      <c r="H516" s="2" t="s">
        <v>135</v>
      </c>
      <c r="I516" s="2" t="s">
        <v>656</v>
      </c>
      <c r="J516" s="2" t="s">
        <v>2844</v>
      </c>
      <c r="K516" s="2" t="s">
        <v>3055</v>
      </c>
      <c r="M516" s="28">
        <f t="shared" si="14"/>
        <v>0</v>
      </c>
      <c r="N516" s="28">
        <f t="shared" si="15"/>
        <v>0</v>
      </c>
    </row>
    <row r="517" spans="1:14" ht="20.100000000000001" hidden="1" customHeight="1" x14ac:dyDescent="0.25">
      <c r="A517" s="2">
        <v>514</v>
      </c>
      <c r="B517" s="3" t="s">
        <v>1905</v>
      </c>
      <c r="C517" s="3" t="s">
        <v>1912</v>
      </c>
      <c r="D517" s="3" t="s">
        <v>1912</v>
      </c>
      <c r="E517" s="3" t="s">
        <v>1404</v>
      </c>
      <c r="F517" s="4">
        <v>23985</v>
      </c>
      <c r="G517" s="2" t="s">
        <v>1433</v>
      </c>
      <c r="H517" s="2" t="s">
        <v>473</v>
      </c>
      <c r="I517" s="2" t="s">
        <v>169</v>
      </c>
      <c r="J517" s="2" t="s">
        <v>2844</v>
      </c>
      <c r="K517" s="2" t="s">
        <v>3056</v>
      </c>
      <c r="M517" s="28">
        <f t="shared" ref="M517:M580" si="16">IF(AND(F517&gt;=M$2,F517&lt;=N$2),1,0)</f>
        <v>0</v>
      </c>
      <c r="N517" s="28">
        <f t="shared" ref="N517:N580" si="17">IF(AND(F517&gt;=M$2,F517&lt;=N$2),1,0)</f>
        <v>0</v>
      </c>
    </row>
    <row r="518" spans="1:14" ht="20.100000000000001" hidden="1" customHeight="1" x14ac:dyDescent="0.25">
      <c r="A518" s="2">
        <v>515</v>
      </c>
      <c r="B518" s="3" t="s">
        <v>1905</v>
      </c>
      <c r="C518" s="3" t="s">
        <v>1913</v>
      </c>
      <c r="D518" s="3" t="s">
        <v>1913</v>
      </c>
      <c r="E518" s="3" t="s">
        <v>1404</v>
      </c>
      <c r="F518" s="4">
        <v>29137</v>
      </c>
      <c r="G518" s="2" t="s">
        <v>1433</v>
      </c>
      <c r="H518" s="2" t="s">
        <v>658</v>
      </c>
      <c r="I518" s="2" t="s">
        <v>659</v>
      </c>
      <c r="J518" s="2" t="s">
        <v>2844</v>
      </c>
      <c r="K518" s="2" t="s">
        <v>3057</v>
      </c>
      <c r="M518" s="28">
        <f t="shared" si="16"/>
        <v>0</v>
      </c>
      <c r="N518" s="28">
        <f t="shared" si="17"/>
        <v>0</v>
      </c>
    </row>
    <row r="519" spans="1:14" ht="20.100000000000001" hidden="1" customHeight="1" x14ac:dyDescent="0.25">
      <c r="A519" s="2">
        <v>516</v>
      </c>
      <c r="B519" s="3" t="s">
        <v>1905</v>
      </c>
      <c r="C519" s="3" t="s">
        <v>1914</v>
      </c>
      <c r="D519" s="3" t="s">
        <v>1914</v>
      </c>
      <c r="E519" s="3" t="s">
        <v>1404</v>
      </c>
      <c r="F519" s="4">
        <v>16520</v>
      </c>
      <c r="G519" s="2" t="s">
        <v>1441</v>
      </c>
      <c r="H519" s="2" t="s">
        <v>135</v>
      </c>
      <c r="I519" s="2" t="s">
        <v>660</v>
      </c>
      <c r="J519" s="2" t="s">
        <v>2844</v>
      </c>
      <c r="K519" s="2" t="s">
        <v>3058</v>
      </c>
      <c r="M519" s="28">
        <f t="shared" si="16"/>
        <v>0</v>
      </c>
      <c r="N519" s="28">
        <f t="shared" si="17"/>
        <v>0</v>
      </c>
    </row>
    <row r="520" spans="1:14" ht="20.100000000000001" hidden="1" customHeight="1" x14ac:dyDescent="0.25">
      <c r="A520" s="2">
        <v>517</v>
      </c>
      <c r="B520" s="3" t="s">
        <v>1905</v>
      </c>
      <c r="C520" s="3" t="s">
        <v>1915</v>
      </c>
      <c r="D520" s="3" t="s">
        <v>1915</v>
      </c>
      <c r="E520" s="3" t="s">
        <v>1404</v>
      </c>
      <c r="F520" s="4">
        <v>14234</v>
      </c>
      <c r="G520" s="2" t="s">
        <v>1441</v>
      </c>
      <c r="H520" s="2" t="s">
        <v>661</v>
      </c>
      <c r="I520" s="2" t="s">
        <v>662</v>
      </c>
      <c r="J520" s="2" t="s">
        <v>2844</v>
      </c>
      <c r="K520" s="2" t="s">
        <v>3059</v>
      </c>
      <c r="M520" s="28">
        <f t="shared" si="16"/>
        <v>0</v>
      </c>
      <c r="N520" s="28">
        <f t="shared" si="17"/>
        <v>0</v>
      </c>
    </row>
    <row r="521" spans="1:14" ht="20.100000000000001" hidden="1" customHeight="1" x14ac:dyDescent="0.25">
      <c r="A521" s="2">
        <v>518</v>
      </c>
      <c r="B521" s="3" t="s">
        <v>1905</v>
      </c>
      <c r="C521" s="3" t="s">
        <v>1916</v>
      </c>
      <c r="D521" s="3" t="s">
        <v>1916</v>
      </c>
      <c r="E521" s="3" t="s">
        <v>1404</v>
      </c>
      <c r="F521" s="4">
        <v>31087</v>
      </c>
      <c r="G521" s="2" t="s">
        <v>1441</v>
      </c>
      <c r="H521" s="2" t="s">
        <v>46</v>
      </c>
      <c r="I521" s="2" t="s">
        <v>663</v>
      </c>
      <c r="J521" s="2" t="s">
        <v>2844</v>
      </c>
      <c r="K521" s="2" t="s">
        <v>3060</v>
      </c>
      <c r="M521" s="28">
        <f t="shared" si="16"/>
        <v>0</v>
      </c>
      <c r="N521" s="28">
        <f t="shared" si="17"/>
        <v>0</v>
      </c>
    </row>
    <row r="522" spans="1:14" ht="20.100000000000001" hidden="1" customHeight="1" x14ac:dyDescent="0.25">
      <c r="A522" s="2">
        <v>519</v>
      </c>
      <c r="B522" s="3" t="s">
        <v>1905</v>
      </c>
      <c r="C522" s="3" t="s">
        <v>1917</v>
      </c>
      <c r="D522" s="3" t="s">
        <v>1917</v>
      </c>
      <c r="E522" s="3" t="s">
        <v>1404</v>
      </c>
      <c r="F522" s="4">
        <v>6708</v>
      </c>
      <c r="G522" s="2" t="s">
        <v>1441</v>
      </c>
      <c r="H522" s="2" t="s">
        <v>192</v>
      </c>
      <c r="I522" s="2" t="s">
        <v>4254</v>
      </c>
      <c r="J522" s="2" t="s">
        <v>2844</v>
      </c>
      <c r="K522" s="2" t="s">
        <v>3061</v>
      </c>
      <c r="M522" s="28">
        <f t="shared" si="16"/>
        <v>0</v>
      </c>
      <c r="N522" s="28">
        <f t="shared" si="17"/>
        <v>0</v>
      </c>
    </row>
    <row r="523" spans="1:14" ht="20.100000000000001" hidden="1" customHeight="1" x14ac:dyDescent="0.25">
      <c r="A523" s="2">
        <v>520</v>
      </c>
      <c r="B523" s="3" t="s">
        <v>1905</v>
      </c>
      <c r="C523" s="3" t="s">
        <v>1918</v>
      </c>
      <c r="D523" s="3" t="s">
        <v>1918</v>
      </c>
      <c r="E523" s="3" t="s">
        <v>1404</v>
      </c>
      <c r="F523" s="4">
        <v>167892</v>
      </c>
      <c r="G523" s="2" t="s">
        <v>1441</v>
      </c>
      <c r="H523" s="2" t="s">
        <v>51</v>
      </c>
      <c r="I523" s="2" t="s">
        <v>664</v>
      </c>
      <c r="J523" s="2" t="s">
        <v>2844</v>
      </c>
      <c r="K523" s="2" t="s">
        <v>3062</v>
      </c>
      <c r="M523" s="28">
        <f t="shared" si="16"/>
        <v>0</v>
      </c>
      <c r="N523" s="28">
        <f t="shared" si="17"/>
        <v>0</v>
      </c>
    </row>
    <row r="524" spans="1:14" ht="20.100000000000001" hidden="1" customHeight="1" x14ac:dyDescent="0.25">
      <c r="A524" s="2">
        <v>521</v>
      </c>
      <c r="B524" s="3" t="s">
        <v>1905</v>
      </c>
      <c r="C524" s="3" t="s">
        <v>1919</v>
      </c>
      <c r="D524" s="3" t="s">
        <v>1919</v>
      </c>
      <c r="E524" s="3" t="s">
        <v>1404</v>
      </c>
      <c r="F524" s="4">
        <v>30113</v>
      </c>
      <c r="G524" s="2" t="s">
        <v>1441</v>
      </c>
      <c r="H524" s="2" t="s">
        <v>133</v>
      </c>
      <c r="I524" s="2" t="s">
        <v>665</v>
      </c>
      <c r="J524" s="2" t="s">
        <v>2844</v>
      </c>
      <c r="K524" s="2" t="s">
        <v>3063</v>
      </c>
      <c r="M524" s="28">
        <f t="shared" si="16"/>
        <v>0</v>
      </c>
      <c r="N524" s="28">
        <f t="shared" si="17"/>
        <v>0</v>
      </c>
    </row>
    <row r="525" spans="1:14" ht="20.100000000000001" hidden="1" customHeight="1" x14ac:dyDescent="0.25">
      <c r="A525" s="2">
        <v>522</v>
      </c>
      <c r="B525" s="3" t="s">
        <v>1905</v>
      </c>
      <c r="C525" s="3" t="s">
        <v>1920</v>
      </c>
      <c r="D525" s="3" t="s">
        <v>1920</v>
      </c>
      <c r="E525" s="3" t="s">
        <v>1404</v>
      </c>
      <c r="F525" s="4">
        <v>4148</v>
      </c>
      <c r="G525" s="2" t="s">
        <v>1441</v>
      </c>
      <c r="H525" s="2" t="s">
        <v>157</v>
      </c>
      <c r="I525" s="2" t="s">
        <v>229</v>
      </c>
      <c r="J525" s="2" t="s">
        <v>2844</v>
      </c>
      <c r="K525" s="2" t="s">
        <v>3064</v>
      </c>
      <c r="M525" s="28">
        <f t="shared" si="16"/>
        <v>0</v>
      </c>
      <c r="N525" s="28">
        <f t="shared" si="17"/>
        <v>0</v>
      </c>
    </row>
    <row r="526" spans="1:14" ht="20.100000000000001" hidden="1" customHeight="1" x14ac:dyDescent="0.25">
      <c r="A526" s="2">
        <v>523</v>
      </c>
      <c r="B526" s="3" t="s">
        <v>1905</v>
      </c>
      <c r="C526" s="3" t="s">
        <v>1921</v>
      </c>
      <c r="D526" s="3" t="s">
        <v>1921</v>
      </c>
      <c r="E526" s="3" t="s">
        <v>1404</v>
      </c>
      <c r="F526" s="4">
        <v>18895</v>
      </c>
      <c r="G526" s="2" t="s">
        <v>1441</v>
      </c>
      <c r="H526" s="2" t="s">
        <v>666</v>
      </c>
      <c r="I526" s="2" t="s">
        <v>429</v>
      </c>
      <c r="J526" s="2" t="s">
        <v>2844</v>
      </c>
      <c r="K526" s="2" t="s">
        <v>3065</v>
      </c>
      <c r="M526" s="28">
        <f t="shared" si="16"/>
        <v>0</v>
      </c>
      <c r="N526" s="28">
        <f t="shared" si="17"/>
        <v>0</v>
      </c>
    </row>
    <row r="527" spans="1:14" ht="20.100000000000001" hidden="1" customHeight="1" x14ac:dyDescent="0.25">
      <c r="A527" s="2">
        <v>524</v>
      </c>
      <c r="B527" s="3" t="s">
        <v>1905</v>
      </c>
      <c r="C527" s="3" t="s">
        <v>1922</v>
      </c>
      <c r="D527" s="3" t="s">
        <v>1922</v>
      </c>
      <c r="E527" s="3" t="s">
        <v>1404</v>
      </c>
      <c r="F527" s="4">
        <v>26792</v>
      </c>
      <c r="G527" s="2" t="s">
        <v>1433</v>
      </c>
      <c r="H527" s="2" t="s">
        <v>667</v>
      </c>
      <c r="I527" s="2" t="s">
        <v>62</v>
      </c>
      <c r="J527" s="2" t="s">
        <v>2844</v>
      </c>
      <c r="K527" s="2" t="s">
        <v>3066</v>
      </c>
      <c r="M527" s="28">
        <f t="shared" si="16"/>
        <v>0</v>
      </c>
      <c r="N527" s="28">
        <f t="shared" si="17"/>
        <v>0</v>
      </c>
    </row>
    <row r="528" spans="1:14" ht="20.100000000000001" hidden="1" customHeight="1" x14ac:dyDescent="0.25">
      <c r="A528" s="2">
        <v>525</v>
      </c>
      <c r="B528" s="3" t="s">
        <v>1905</v>
      </c>
      <c r="C528" s="3" t="s">
        <v>1923</v>
      </c>
      <c r="D528" s="3" t="s">
        <v>1923</v>
      </c>
      <c r="E528" s="3" t="s">
        <v>1404</v>
      </c>
      <c r="F528" s="4">
        <v>16007</v>
      </c>
      <c r="G528" s="2" t="s">
        <v>1441</v>
      </c>
      <c r="H528" s="2" t="s">
        <v>34</v>
      </c>
      <c r="I528" s="2" t="s">
        <v>668</v>
      </c>
      <c r="J528" s="2" t="s">
        <v>2844</v>
      </c>
      <c r="K528" s="2" t="s">
        <v>3067</v>
      </c>
      <c r="M528" s="28">
        <f t="shared" si="16"/>
        <v>0</v>
      </c>
      <c r="N528" s="28">
        <f t="shared" si="17"/>
        <v>0</v>
      </c>
    </row>
    <row r="529" spans="1:14" ht="20.100000000000001" hidden="1" customHeight="1" x14ac:dyDescent="0.25">
      <c r="A529" s="2">
        <v>526</v>
      </c>
      <c r="B529" s="3" t="s">
        <v>1905</v>
      </c>
      <c r="C529" s="3" t="s">
        <v>1924</v>
      </c>
      <c r="D529" s="3" t="s">
        <v>1924</v>
      </c>
      <c r="E529" s="3" t="s">
        <v>1404</v>
      </c>
      <c r="F529" s="4">
        <v>8058</v>
      </c>
      <c r="G529" s="2" t="s">
        <v>1441</v>
      </c>
      <c r="H529" s="2" t="s">
        <v>669</v>
      </c>
      <c r="I529" s="2" t="s">
        <v>670</v>
      </c>
      <c r="J529" s="2" t="s">
        <v>2844</v>
      </c>
      <c r="K529" s="2" t="s">
        <v>3068</v>
      </c>
      <c r="M529" s="28">
        <f t="shared" si="16"/>
        <v>0</v>
      </c>
      <c r="N529" s="28">
        <f t="shared" si="17"/>
        <v>0</v>
      </c>
    </row>
    <row r="530" spans="1:14" ht="20.100000000000001" hidden="1" customHeight="1" x14ac:dyDescent="0.25">
      <c r="A530" s="2">
        <v>527</v>
      </c>
      <c r="B530" s="3" t="s">
        <v>1905</v>
      </c>
      <c r="C530" s="3" t="s">
        <v>1925</v>
      </c>
      <c r="D530" s="3" t="s">
        <v>1925</v>
      </c>
      <c r="E530" s="3" t="s">
        <v>1404</v>
      </c>
      <c r="F530" s="4">
        <v>190928</v>
      </c>
      <c r="G530" s="2" t="s">
        <v>1441</v>
      </c>
      <c r="H530" s="2" t="s">
        <v>121</v>
      </c>
      <c r="I530" s="2" t="s">
        <v>64</v>
      </c>
      <c r="J530" s="2" t="s">
        <v>2844</v>
      </c>
      <c r="K530" s="2" t="s">
        <v>3069</v>
      </c>
      <c r="M530" s="28">
        <f t="shared" si="16"/>
        <v>0</v>
      </c>
      <c r="N530" s="28">
        <f t="shared" si="17"/>
        <v>0</v>
      </c>
    </row>
    <row r="531" spans="1:14" ht="20.100000000000001" hidden="1" customHeight="1" x14ac:dyDescent="0.25">
      <c r="A531" s="2">
        <v>528</v>
      </c>
      <c r="B531" s="3" t="s">
        <v>1926</v>
      </c>
      <c r="C531" s="3" t="s">
        <v>1927</v>
      </c>
      <c r="D531" s="3" t="s">
        <v>1927</v>
      </c>
      <c r="E531" s="3" t="s">
        <v>1404</v>
      </c>
      <c r="F531" s="4">
        <v>11526</v>
      </c>
      <c r="G531" s="2" t="s">
        <v>1441</v>
      </c>
      <c r="H531" s="2" t="s">
        <v>671</v>
      </c>
      <c r="I531" s="2" t="s">
        <v>672</v>
      </c>
      <c r="J531" s="2" t="s">
        <v>2831</v>
      </c>
      <c r="K531" s="2" t="s">
        <v>3070</v>
      </c>
      <c r="M531" s="28">
        <f t="shared" si="16"/>
        <v>0</v>
      </c>
      <c r="N531" s="28">
        <f t="shared" si="17"/>
        <v>0</v>
      </c>
    </row>
    <row r="532" spans="1:14" ht="20.100000000000001" hidden="1" customHeight="1" x14ac:dyDescent="0.25">
      <c r="A532" s="2">
        <v>529</v>
      </c>
      <c r="B532" s="3" t="s">
        <v>1926</v>
      </c>
      <c r="C532" s="3" t="s">
        <v>1928</v>
      </c>
      <c r="D532" s="3" t="s">
        <v>1928</v>
      </c>
      <c r="E532" s="3" t="s">
        <v>1404</v>
      </c>
      <c r="F532" s="4">
        <v>6091</v>
      </c>
      <c r="G532" s="2" t="s">
        <v>1441</v>
      </c>
      <c r="H532" s="2" t="s">
        <v>465</v>
      </c>
      <c r="I532" s="2" t="s">
        <v>217</v>
      </c>
      <c r="J532" s="2" t="s">
        <v>2831</v>
      </c>
      <c r="K532" s="2" t="s">
        <v>3071</v>
      </c>
      <c r="M532" s="28">
        <f t="shared" si="16"/>
        <v>0</v>
      </c>
      <c r="N532" s="28">
        <f t="shared" si="17"/>
        <v>0</v>
      </c>
    </row>
    <row r="533" spans="1:14" ht="20.100000000000001" hidden="1" customHeight="1" x14ac:dyDescent="0.25">
      <c r="A533" s="2">
        <v>530</v>
      </c>
      <c r="B533" s="3" t="s">
        <v>1926</v>
      </c>
      <c r="C533" s="3" t="s">
        <v>1929</v>
      </c>
      <c r="D533" s="3" t="s">
        <v>1929</v>
      </c>
      <c r="E533" s="3" t="s">
        <v>1404</v>
      </c>
      <c r="F533" s="4">
        <v>15232</v>
      </c>
      <c r="G533" s="2" t="s">
        <v>1441</v>
      </c>
      <c r="H533" s="2" t="s">
        <v>326</v>
      </c>
      <c r="I533" s="2" t="s">
        <v>673</v>
      </c>
      <c r="J533" s="2" t="s">
        <v>2831</v>
      </c>
      <c r="K533" s="2" t="s">
        <v>3072</v>
      </c>
      <c r="M533" s="28">
        <f t="shared" si="16"/>
        <v>0</v>
      </c>
      <c r="N533" s="28">
        <f t="shared" si="17"/>
        <v>0</v>
      </c>
    </row>
    <row r="534" spans="1:14" ht="20.100000000000001" hidden="1" customHeight="1" x14ac:dyDescent="0.25">
      <c r="A534" s="2">
        <v>531</v>
      </c>
      <c r="B534" s="3" t="s">
        <v>1926</v>
      </c>
      <c r="C534" s="3" t="s">
        <v>1926</v>
      </c>
      <c r="D534" s="3" t="s">
        <v>1926</v>
      </c>
      <c r="E534" s="3" t="s">
        <v>2750</v>
      </c>
      <c r="F534" s="4">
        <v>826716</v>
      </c>
      <c r="G534" s="2" t="s">
        <v>1407</v>
      </c>
      <c r="H534" s="2" t="s">
        <v>141</v>
      </c>
      <c r="I534" s="2" t="s">
        <v>2760</v>
      </c>
      <c r="J534" s="2" t="s">
        <v>2831</v>
      </c>
      <c r="K534" s="2" t="s">
        <v>2883</v>
      </c>
      <c r="M534" s="28">
        <f t="shared" si="16"/>
        <v>0</v>
      </c>
      <c r="N534" s="28">
        <f t="shared" si="17"/>
        <v>0</v>
      </c>
    </row>
    <row r="535" spans="1:14" ht="20.100000000000001" hidden="1" customHeight="1" x14ac:dyDescent="0.25">
      <c r="A535" s="2">
        <v>532</v>
      </c>
      <c r="B535" s="3" t="s">
        <v>1926</v>
      </c>
      <c r="C535" s="3" t="s">
        <v>1930</v>
      </c>
      <c r="D535" s="3" t="s">
        <v>1930</v>
      </c>
      <c r="E535" s="3" t="s">
        <v>1404</v>
      </c>
      <c r="F535" s="4">
        <v>5970</v>
      </c>
      <c r="G535" s="2" t="s">
        <v>1441</v>
      </c>
      <c r="H535" s="2" t="s">
        <v>674</v>
      </c>
      <c r="I535" s="2" t="s">
        <v>675</v>
      </c>
      <c r="J535" s="2" t="s">
        <v>2831</v>
      </c>
      <c r="K535" s="2" t="s">
        <v>3073</v>
      </c>
      <c r="M535" s="28">
        <f t="shared" si="16"/>
        <v>0</v>
      </c>
      <c r="N535" s="28">
        <f t="shared" si="17"/>
        <v>0</v>
      </c>
    </row>
    <row r="536" spans="1:14" ht="20.100000000000001" hidden="1" customHeight="1" x14ac:dyDescent="0.25">
      <c r="A536" s="2">
        <v>533</v>
      </c>
      <c r="B536" s="3" t="s">
        <v>1926</v>
      </c>
      <c r="C536" s="3" t="s">
        <v>1931</v>
      </c>
      <c r="D536" s="3" t="s">
        <v>1931</v>
      </c>
      <c r="E536" s="3" t="s">
        <v>1404</v>
      </c>
      <c r="F536" s="4">
        <v>1959</v>
      </c>
      <c r="G536" s="2" t="s">
        <v>1407</v>
      </c>
      <c r="H536" s="2" t="s">
        <v>677</v>
      </c>
      <c r="I536" s="2" t="s">
        <v>678</v>
      </c>
      <c r="J536" s="2" t="s">
        <v>2831</v>
      </c>
      <c r="K536" s="2" t="s">
        <v>3074</v>
      </c>
      <c r="M536" s="28">
        <f t="shared" si="16"/>
        <v>0</v>
      </c>
      <c r="N536" s="28">
        <f t="shared" si="17"/>
        <v>0</v>
      </c>
    </row>
    <row r="537" spans="1:14" ht="20.100000000000001" hidden="1" customHeight="1" x14ac:dyDescent="0.25">
      <c r="A537" s="2">
        <v>534</v>
      </c>
      <c r="B537" s="3" t="s">
        <v>1926</v>
      </c>
      <c r="C537" s="3" t="s">
        <v>1932</v>
      </c>
      <c r="D537" s="3" t="s">
        <v>1932</v>
      </c>
      <c r="E537" s="3" t="s">
        <v>1404</v>
      </c>
      <c r="F537" s="4">
        <v>6822</v>
      </c>
      <c r="G537" s="2" t="s">
        <v>1441</v>
      </c>
      <c r="H537" s="2" t="s">
        <v>94</v>
      </c>
      <c r="I537" s="2" t="s">
        <v>158</v>
      </c>
      <c r="J537" s="2" t="s">
        <v>2831</v>
      </c>
      <c r="K537" s="2" t="s">
        <v>3075</v>
      </c>
      <c r="M537" s="28">
        <f t="shared" si="16"/>
        <v>0</v>
      </c>
      <c r="N537" s="28">
        <f t="shared" si="17"/>
        <v>0</v>
      </c>
    </row>
    <row r="538" spans="1:14" ht="20.100000000000001" hidden="1" customHeight="1" x14ac:dyDescent="0.25">
      <c r="A538" s="2">
        <v>535</v>
      </c>
      <c r="B538" s="3" t="s">
        <v>1926</v>
      </c>
      <c r="C538" s="3" t="s">
        <v>1933</v>
      </c>
      <c r="D538" s="3" t="s">
        <v>1933</v>
      </c>
      <c r="E538" s="3" t="s">
        <v>1404</v>
      </c>
      <c r="F538" s="4">
        <v>7987</v>
      </c>
      <c r="G538" s="2" t="s">
        <v>1407</v>
      </c>
      <c r="H538" s="2" t="s">
        <v>1210</v>
      </c>
      <c r="I538" s="2" t="s">
        <v>116</v>
      </c>
      <c r="J538" s="2" t="s">
        <v>2831</v>
      </c>
      <c r="K538" s="2" t="s">
        <v>3076</v>
      </c>
      <c r="M538" s="28">
        <f t="shared" si="16"/>
        <v>0</v>
      </c>
      <c r="N538" s="28">
        <f t="shared" si="17"/>
        <v>0</v>
      </c>
    </row>
    <row r="539" spans="1:14" ht="20.100000000000001" hidden="1" customHeight="1" x14ac:dyDescent="0.25">
      <c r="A539" s="2">
        <v>536</v>
      </c>
      <c r="B539" s="3" t="s">
        <v>1926</v>
      </c>
      <c r="C539" s="3" t="s">
        <v>1934</v>
      </c>
      <c r="D539" s="3" t="s">
        <v>1934</v>
      </c>
      <c r="E539" s="3" t="s">
        <v>1404</v>
      </c>
      <c r="F539" s="4">
        <v>4507</v>
      </c>
      <c r="G539" s="2" t="s">
        <v>1441</v>
      </c>
      <c r="H539" s="2" t="s">
        <v>680</v>
      </c>
      <c r="I539" s="2" t="s">
        <v>681</v>
      </c>
      <c r="J539" s="2" t="s">
        <v>2831</v>
      </c>
      <c r="K539" s="2" t="s">
        <v>3077</v>
      </c>
      <c r="M539" s="28">
        <f t="shared" si="16"/>
        <v>0</v>
      </c>
      <c r="N539" s="28">
        <f t="shared" si="17"/>
        <v>0</v>
      </c>
    </row>
    <row r="540" spans="1:14" ht="20.100000000000001" hidden="1" customHeight="1" x14ac:dyDescent="0.25">
      <c r="A540" s="2">
        <v>537</v>
      </c>
      <c r="B540" s="3" t="s">
        <v>1926</v>
      </c>
      <c r="C540" s="3" t="s">
        <v>1935</v>
      </c>
      <c r="D540" s="3" t="s">
        <v>1935</v>
      </c>
      <c r="E540" s="3" t="s">
        <v>1404</v>
      </c>
      <c r="F540" s="4">
        <v>8850</v>
      </c>
      <c r="G540" s="2" t="s">
        <v>1441</v>
      </c>
      <c r="H540" s="2" t="s">
        <v>108</v>
      </c>
      <c r="I540" s="2" t="s">
        <v>260</v>
      </c>
      <c r="J540" s="2" t="s">
        <v>2831</v>
      </c>
      <c r="K540" s="2" t="s">
        <v>3078</v>
      </c>
      <c r="M540" s="28">
        <f t="shared" si="16"/>
        <v>0</v>
      </c>
      <c r="N540" s="28">
        <f t="shared" si="17"/>
        <v>0</v>
      </c>
    </row>
    <row r="541" spans="1:14" ht="20.100000000000001" hidden="1" customHeight="1" x14ac:dyDescent="0.25">
      <c r="A541" s="2">
        <v>538</v>
      </c>
      <c r="B541" s="3" t="s">
        <v>1926</v>
      </c>
      <c r="C541" s="3" t="s">
        <v>1936</v>
      </c>
      <c r="D541" s="3" t="s">
        <v>1936</v>
      </c>
      <c r="E541" s="3" t="s">
        <v>1404</v>
      </c>
      <c r="F541" s="4">
        <v>383523</v>
      </c>
      <c r="G541" s="2" t="s">
        <v>1407</v>
      </c>
      <c r="H541" s="2" t="s">
        <v>682</v>
      </c>
      <c r="I541" s="2" t="s">
        <v>683</v>
      </c>
      <c r="J541" s="2" t="s">
        <v>2831</v>
      </c>
      <c r="K541" s="2" t="s">
        <v>3079</v>
      </c>
      <c r="M541" s="28">
        <f t="shared" si="16"/>
        <v>0</v>
      </c>
      <c r="N541" s="28">
        <f t="shared" si="17"/>
        <v>0</v>
      </c>
    </row>
    <row r="542" spans="1:14" ht="20.100000000000001" hidden="1" customHeight="1" x14ac:dyDescent="0.25">
      <c r="A542" s="2">
        <v>539</v>
      </c>
      <c r="B542" s="3" t="s">
        <v>1926</v>
      </c>
      <c r="C542" s="3" t="s">
        <v>1937</v>
      </c>
      <c r="D542" s="3" t="s">
        <v>1937</v>
      </c>
      <c r="E542" s="3" t="s">
        <v>1404</v>
      </c>
      <c r="F542" s="4">
        <v>5678</v>
      </c>
      <c r="G542" s="2" t="s">
        <v>1441</v>
      </c>
      <c r="H542" s="2" t="s">
        <v>204</v>
      </c>
      <c r="I542" s="2" t="s">
        <v>569</v>
      </c>
      <c r="J542" s="2" t="s">
        <v>2831</v>
      </c>
      <c r="K542" s="2" t="s">
        <v>3080</v>
      </c>
      <c r="M542" s="28">
        <f t="shared" si="16"/>
        <v>0</v>
      </c>
      <c r="N542" s="28">
        <f t="shared" si="17"/>
        <v>0</v>
      </c>
    </row>
    <row r="543" spans="1:14" ht="20.100000000000001" hidden="1" customHeight="1" x14ac:dyDescent="0.25">
      <c r="A543" s="2">
        <v>540</v>
      </c>
      <c r="B543" s="3" t="s">
        <v>1926</v>
      </c>
      <c r="C543" s="3" t="s">
        <v>1938</v>
      </c>
      <c r="D543" s="3" t="s">
        <v>1938</v>
      </c>
      <c r="E543" s="3" t="s">
        <v>1404</v>
      </c>
      <c r="F543" s="4">
        <v>13753</v>
      </c>
      <c r="G543" s="2" t="s">
        <v>1441</v>
      </c>
      <c r="H543" s="2" t="s">
        <v>34</v>
      </c>
      <c r="I543" s="2" t="s">
        <v>684</v>
      </c>
      <c r="J543" s="2" t="s">
        <v>2831</v>
      </c>
      <c r="K543" s="2" t="s">
        <v>3081</v>
      </c>
      <c r="M543" s="28">
        <f t="shared" si="16"/>
        <v>0</v>
      </c>
      <c r="N543" s="28">
        <f t="shared" si="17"/>
        <v>0</v>
      </c>
    </row>
    <row r="544" spans="1:14" ht="20.100000000000001" hidden="1" customHeight="1" x14ac:dyDescent="0.25">
      <c r="A544" s="2">
        <v>541</v>
      </c>
      <c r="B544" s="3" t="s">
        <v>1926</v>
      </c>
      <c r="C544" s="3" t="s">
        <v>1939</v>
      </c>
      <c r="D544" s="3" t="s">
        <v>1939</v>
      </c>
      <c r="E544" s="3" t="s">
        <v>1404</v>
      </c>
      <c r="F544" s="4">
        <v>21265</v>
      </c>
      <c r="G544" s="2" t="s">
        <v>1441</v>
      </c>
      <c r="H544" s="2" t="s">
        <v>685</v>
      </c>
      <c r="I544" s="2" t="s">
        <v>686</v>
      </c>
      <c r="J544" s="2" t="s">
        <v>2831</v>
      </c>
      <c r="K544" s="2" t="s">
        <v>3082</v>
      </c>
      <c r="M544" s="28">
        <f t="shared" si="16"/>
        <v>0</v>
      </c>
      <c r="N544" s="28">
        <f t="shared" si="17"/>
        <v>0</v>
      </c>
    </row>
    <row r="545" spans="1:14" ht="20.100000000000001" hidden="1" customHeight="1" x14ac:dyDescent="0.25">
      <c r="A545" s="2">
        <v>542</v>
      </c>
      <c r="B545" s="3" t="s">
        <v>1926</v>
      </c>
      <c r="C545" s="3" t="s">
        <v>1940</v>
      </c>
      <c r="D545" s="3" t="s">
        <v>1940</v>
      </c>
      <c r="E545" s="3" t="s">
        <v>1404</v>
      </c>
      <c r="F545" s="4">
        <v>333553</v>
      </c>
      <c r="G545" s="2" t="s">
        <v>1407</v>
      </c>
      <c r="H545" s="2" t="s">
        <v>7</v>
      </c>
      <c r="I545" s="2" t="s">
        <v>687</v>
      </c>
      <c r="J545" s="2" t="s">
        <v>2831</v>
      </c>
      <c r="K545" s="2" t="s">
        <v>3083</v>
      </c>
      <c r="M545" s="28">
        <f t="shared" si="16"/>
        <v>0</v>
      </c>
      <c r="N545" s="28">
        <f t="shared" si="17"/>
        <v>0</v>
      </c>
    </row>
    <row r="546" spans="1:14" ht="20.100000000000001" hidden="1" customHeight="1" x14ac:dyDescent="0.25">
      <c r="A546" s="2">
        <v>543</v>
      </c>
      <c r="B546" s="3" t="s">
        <v>1941</v>
      </c>
      <c r="C546" s="3" t="s">
        <v>1942</v>
      </c>
      <c r="D546" s="3" t="s">
        <v>1942</v>
      </c>
      <c r="E546" s="3" t="s">
        <v>1404</v>
      </c>
      <c r="F546" s="4">
        <v>31837</v>
      </c>
      <c r="G546" s="2" t="s">
        <v>1441</v>
      </c>
      <c r="H546" s="2" t="s">
        <v>41</v>
      </c>
      <c r="I546" s="2" t="s">
        <v>55</v>
      </c>
      <c r="J546" s="2" t="s">
        <v>2862</v>
      </c>
      <c r="K546" s="2" t="s">
        <v>3084</v>
      </c>
      <c r="M546" s="28">
        <f t="shared" si="16"/>
        <v>0</v>
      </c>
      <c r="N546" s="28">
        <f t="shared" si="17"/>
        <v>0</v>
      </c>
    </row>
    <row r="547" spans="1:14" ht="20.100000000000001" hidden="1" customHeight="1" x14ac:dyDescent="0.25">
      <c r="A547" s="2">
        <v>544</v>
      </c>
      <c r="B547" s="3" t="s">
        <v>1941</v>
      </c>
      <c r="C547" s="3" t="s">
        <v>1941</v>
      </c>
      <c r="D547" s="3" t="s">
        <v>1941</v>
      </c>
      <c r="E547" s="3" t="s">
        <v>2750</v>
      </c>
      <c r="F547" s="4">
        <v>1931836</v>
      </c>
      <c r="G547" s="2" t="s">
        <v>1441</v>
      </c>
      <c r="H547" s="2" t="s">
        <v>1005</v>
      </c>
      <c r="I547" s="2" t="s">
        <v>126</v>
      </c>
      <c r="J547" s="2" t="s">
        <v>2862</v>
      </c>
      <c r="K547" s="2" t="s">
        <v>2884</v>
      </c>
      <c r="M547" s="28">
        <f t="shared" si="16"/>
        <v>0</v>
      </c>
      <c r="N547" s="28">
        <f t="shared" si="17"/>
        <v>0</v>
      </c>
    </row>
    <row r="548" spans="1:14" ht="20.100000000000001" hidden="1" customHeight="1" x14ac:dyDescent="0.25">
      <c r="A548" s="2">
        <v>545</v>
      </c>
      <c r="B548" s="3" t="s">
        <v>1941</v>
      </c>
      <c r="C548" s="3" t="s">
        <v>1943</v>
      </c>
      <c r="D548" s="3" t="s">
        <v>1943</v>
      </c>
      <c r="E548" s="3" t="s">
        <v>1404</v>
      </c>
      <c r="F548" s="4">
        <v>65799</v>
      </c>
      <c r="G548" s="2" t="s">
        <v>1441</v>
      </c>
      <c r="H548" s="2" t="s">
        <v>212</v>
      </c>
      <c r="I548" s="2" t="s">
        <v>688</v>
      </c>
      <c r="J548" s="2" t="s">
        <v>2862</v>
      </c>
      <c r="K548" s="2" t="s">
        <v>3085</v>
      </c>
      <c r="M548" s="28">
        <f t="shared" si="16"/>
        <v>0</v>
      </c>
      <c r="N548" s="28">
        <f t="shared" si="17"/>
        <v>0</v>
      </c>
    </row>
    <row r="549" spans="1:14" ht="20.100000000000001" hidden="1" customHeight="1" x14ac:dyDescent="0.25">
      <c r="A549" s="2">
        <v>546</v>
      </c>
      <c r="B549" s="3" t="s">
        <v>1941</v>
      </c>
      <c r="C549" s="3" t="s">
        <v>1944</v>
      </c>
      <c r="D549" s="3" t="s">
        <v>1944</v>
      </c>
      <c r="E549" s="3" t="s">
        <v>1404</v>
      </c>
      <c r="F549" s="4">
        <v>9925</v>
      </c>
      <c r="G549" s="2" t="s">
        <v>1441</v>
      </c>
      <c r="H549" s="2" t="s">
        <v>689</v>
      </c>
      <c r="I549" s="2" t="s">
        <v>690</v>
      </c>
      <c r="J549" s="2" t="s">
        <v>2862</v>
      </c>
      <c r="K549" s="2" t="s">
        <v>3086</v>
      </c>
      <c r="M549" s="28">
        <f t="shared" si="16"/>
        <v>0</v>
      </c>
      <c r="N549" s="28">
        <f t="shared" si="17"/>
        <v>0</v>
      </c>
    </row>
    <row r="550" spans="1:14" ht="20.100000000000001" hidden="1" customHeight="1" x14ac:dyDescent="0.25">
      <c r="A550" s="2">
        <v>547</v>
      </c>
      <c r="B550" s="3" t="s">
        <v>1941</v>
      </c>
      <c r="C550" s="3" t="s">
        <v>1945</v>
      </c>
      <c r="D550" s="3" t="s">
        <v>1945</v>
      </c>
      <c r="E550" s="3" t="s">
        <v>1404</v>
      </c>
      <c r="F550" s="4">
        <v>137878</v>
      </c>
      <c r="G550" s="2" t="s">
        <v>1441</v>
      </c>
      <c r="H550" s="2" t="s">
        <v>691</v>
      </c>
      <c r="I550" s="2" t="s">
        <v>692</v>
      </c>
      <c r="J550" s="2" t="s">
        <v>2862</v>
      </c>
      <c r="K550" s="2" t="s">
        <v>3087</v>
      </c>
      <c r="M550" s="28">
        <f t="shared" si="16"/>
        <v>0</v>
      </c>
      <c r="N550" s="28">
        <f t="shared" si="17"/>
        <v>0</v>
      </c>
    </row>
    <row r="551" spans="1:14" ht="20.100000000000001" hidden="1" customHeight="1" x14ac:dyDescent="0.25">
      <c r="A551" s="2">
        <v>548</v>
      </c>
      <c r="B551" s="3" t="s">
        <v>1941</v>
      </c>
      <c r="C551" s="3" t="s">
        <v>1946</v>
      </c>
      <c r="D551" s="3" t="s">
        <v>1946</v>
      </c>
      <c r="E551" s="3" t="s">
        <v>1404</v>
      </c>
      <c r="F551" s="4">
        <v>37977</v>
      </c>
      <c r="G551" s="2" t="s">
        <v>1441</v>
      </c>
      <c r="H551" s="2" t="s">
        <v>41</v>
      </c>
      <c r="I551" s="2" t="s">
        <v>693</v>
      </c>
      <c r="J551" s="2" t="s">
        <v>2862</v>
      </c>
      <c r="K551" s="2" t="s">
        <v>3088</v>
      </c>
      <c r="M551" s="28">
        <f t="shared" si="16"/>
        <v>0</v>
      </c>
      <c r="N551" s="28">
        <f t="shared" si="17"/>
        <v>0</v>
      </c>
    </row>
    <row r="552" spans="1:14" ht="20.100000000000001" hidden="1" customHeight="1" x14ac:dyDescent="0.25">
      <c r="A552" s="2">
        <v>549</v>
      </c>
      <c r="B552" s="3" t="s">
        <v>1941</v>
      </c>
      <c r="C552" s="3" t="s">
        <v>1947</v>
      </c>
      <c r="D552" s="3" t="s">
        <v>1947</v>
      </c>
      <c r="E552" s="3" t="s">
        <v>1404</v>
      </c>
      <c r="F552" s="4">
        <v>29661</v>
      </c>
      <c r="G552" s="2" t="s">
        <v>1409</v>
      </c>
      <c r="H552" s="2" t="s">
        <v>626</v>
      </c>
      <c r="I552" s="2" t="s">
        <v>337</v>
      </c>
      <c r="J552" s="2" t="s">
        <v>2862</v>
      </c>
      <c r="K552" s="2" t="s">
        <v>3089</v>
      </c>
      <c r="M552" s="28">
        <f t="shared" si="16"/>
        <v>0</v>
      </c>
      <c r="N552" s="28">
        <f t="shared" si="17"/>
        <v>0</v>
      </c>
    </row>
    <row r="553" spans="1:14" ht="20.100000000000001" hidden="1" customHeight="1" x14ac:dyDescent="0.25">
      <c r="A553" s="2">
        <v>550</v>
      </c>
      <c r="B553" s="3" t="s">
        <v>1941</v>
      </c>
      <c r="C553" s="3" t="s">
        <v>1948</v>
      </c>
      <c r="D553" s="3" t="s">
        <v>1948</v>
      </c>
      <c r="E553" s="3" t="s">
        <v>1404</v>
      </c>
      <c r="F553" s="4">
        <v>870493</v>
      </c>
      <c r="G553" s="2" t="s">
        <v>1441</v>
      </c>
      <c r="H553" s="2" t="s">
        <v>694</v>
      </c>
      <c r="I553" s="2" t="s">
        <v>695</v>
      </c>
      <c r="J553" s="2" t="s">
        <v>2862</v>
      </c>
      <c r="K553" s="2" t="s">
        <v>3090</v>
      </c>
      <c r="M553" s="28">
        <f t="shared" si="16"/>
        <v>0</v>
      </c>
      <c r="N553" s="28">
        <f t="shared" si="17"/>
        <v>0</v>
      </c>
    </row>
    <row r="554" spans="1:14" ht="20.100000000000001" hidden="1" customHeight="1" x14ac:dyDescent="0.25">
      <c r="A554" s="2">
        <v>551</v>
      </c>
      <c r="B554" s="3" t="s">
        <v>1941</v>
      </c>
      <c r="C554" s="3" t="s">
        <v>1949</v>
      </c>
      <c r="D554" s="3" t="s">
        <v>1949</v>
      </c>
      <c r="E554" s="3" t="s">
        <v>1404</v>
      </c>
      <c r="F554" s="4">
        <v>726831</v>
      </c>
      <c r="G554" s="2" t="s">
        <v>1441</v>
      </c>
      <c r="H554" s="2" t="s">
        <v>696</v>
      </c>
      <c r="I554" s="2" t="s">
        <v>697</v>
      </c>
      <c r="J554" s="2" t="s">
        <v>2862</v>
      </c>
      <c r="K554" s="2" t="s">
        <v>3091</v>
      </c>
      <c r="M554" s="28">
        <f t="shared" si="16"/>
        <v>0</v>
      </c>
      <c r="N554" s="28">
        <f t="shared" si="17"/>
        <v>0</v>
      </c>
    </row>
    <row r="555" spans="1:14" ht="20.100000000000001" hidden="1" customHeight="1" x14ac:dyDescent="0.25">
      <c r="A555" s="2">
        <v>552</v>
      </c>
      <c r="B555" s="3" t="s">
        <v>1941</v>
      </c>
      <c r="C555" s="3" t="s">
        <v>1950</v>
      </c>
      <c r="D555" s="3" t="s">
        <v>1950</v>
      </c>
      <c r="E555" s="3" t="s">
        <v>1404</v>
      </c>
      <c r="F555" s="4">
        <v>21435</v>
      </c>
      <c r="G555" s="2" t="s">
        <v>1441</v>
      </c>
      <c r="H555" s="2" t="s">
        <v>698</v>
      </c>
      <c r="I555" s="2" t="s">
        <v>699</v>
      </c>
      <c r="J555" s="2" t="s">
        <v>2862</v>
      </c>
      <c r="K555" s="2" t="s">
        <v>3092</v>
      </c>
      <c r="M555" s="28">
        <f t="shared" si="16"/>
        <v>0</v>
      </c>
      <c r="N555" s="28">
        <f t="shared" si="17"/>
        <v>0</v>
      </c>
    </row>
    <row r="556" spans="1:14" ht="20.100000000000001" hidden="1" customHeight="1" x14ac:dyDescent="0.25">
      <c r="A556" s="2">
        <v>553</v>
      </c>
      <c r="B556" s="3" t="s">
        <v>1951</v>
      </c>
      <c r="C556" s="3" t="s">
        <v>1952</v>
      </c>
      <c r="D556" s="3" t="s">
        <v>1952</v>
      </c>
      <c r="E556" s="3" t="s">
        <v>1423</v>
      </c>
      <c r="F556" s="4">
        <v>4667</v>
      </c>
      <c r="G556" s="2" t="s">
        <v>1441</v>
      </c>
      <c r="H556" s="2" t="s">
        <v>67</v>
      </c>
      <c r="I556" s="2" t="s">
        <v>700</v>
      </c>
      <c r="J556" s="2" t="s">
        <v>2811</v>
      </c>
      <c r="K556" s="2" t="s">
        <v>3641</v>
      </c>
      <c r="M556" s="28">
        <f t="shared" si="16"/>
        <v>0</v>
      </c>
      <c r="N556" s="28">
        <f t="shared" si="17"/>
        <v>0</v>
      </c>
    </row>
    <row r="557" spans="1:14" ht="20.100000000000001" hidden="1" customHeight="1" x14ac:dyDescent="0.25">
      <c r="A557" s="2">
        <v>554</v>
      </c>
      <c r="B557" s="3" t="s">
        <v>1951</v>
      </c>
      <c r="C557" s="3" t="s">
        <v>1953</v>
      </c>
      <c r="D557" s="3" t="s">
        <v>1954</v>
      </c>
      <c r="E557" s="3" t="s">
        <v>1425</v>
      </c>
      <c r="F557" s="4">
        <v>2160</v>
      </c>
      <c r="G557" s="2" t="s">
        <v>1665</v>
      </c>
      <c r="H557" s="2" t="s">
        <v>457</v>
      </c>
      <c r="I557" s="2" t="s">
        <v>297</v>
      </c>
      <c r="J557" s="2" t="s">
        <v>2811</v>
      </c>
      <c r="K557" s="2" t="s">
        <v>4015</v>
      </c>
      <c r="M557" s="28">
        <f t="shared" si="16"/>
        <v>0</v>
      </c>
      <c r="N557" s="28">
        <f t="shared" si="17"/>
        <v>0</v>
      </c>
    </row>
    <row r="558" spans="1:14" ht="20.100000000000001" hidden="1" customHeight="1" x14ac:dyDescent="0.25">
      <c r="A558" s="2">
        <v>555</v>
      </c>
      <c r="B558" s="3" t="s">
        <v>1951</v>
      </c>
      <c r="C558" s="3" t="s">
        <v>1953</v>
      </c>
      <c r="D558" s="3" t="s">
        <v>1953</v>
      </c>
      <c r="E558" s="3" t="s">
        <v>1423</v>
      </c>
      <c r="F558" s="4">
        <v>43635</v>
      </c>
      <c r="G558" s="2" t="s">
        <v>1441</v>
      </c>
      <c r="H558" s="2" t="s">
        <v>157</v>
      </c>
      <c r="I558" s="2" t="s">
        <v>346</v>
      </c>
      <c r="J558" s="2" t="s">
        <v>2811</v>
      </c>
      <c r="K558" s="2" t="s">
        <v>3642</v>
      </c>
      <c r="M558" s="28">
        <f t="shared" si="16"/>
        <v>0</v>
      </c>
      <c r="N558" s="28">
        <f t="shared" si="17"/>
        <v>0</v>
      </c>
    </row>
    <row r="559" spans="1:14" ht="20.100000000000001" hidden="1" customHeight="1" x14ac:dyDescent="0.25">
      <c r="A559" s="2">
        <v>556</v>
      </c>
      <c r="B559" s="3" t="s">
        <v>1951</v>
      </c>
      <c r="C559" s="3" t="s">
        <v>1953</v>
      </c>
      <c r="D559" s="3" t="s">
        <v>1955</v>
      </c>
      <c r="E559" s="3" t="s">
        <v>1425</v>
      </c>
      <c r="F559" s="4">
        <v>2363</v>
      </c>
      <c r="G559" s="2" t="s">
        <v>1441</v>
      </c>
      <c r="H559" s="2" t="s">
        <v>41</v>
      </c>
      <c r="I559" s="2" t="s">
        <v>701</v>
      </c>
      <c r="J559" s="2" t="s">
        <v>2811</v>
      </c>
      <c r="K559" s="2" t="s">
        <v>4016</v>
      </c>
      <c r="M559" s="28">
        <f t="shared" si="16"/>
        <v>0</v>
      </c>
      <c r="N559" s="28">
        <f t="shared" si="17"/>
        <v>0</v>
      </c>
    </row>
    <row r="560" spans="1:14" ht="20.100000000000001" hidden="1" customHeight="1" x14ac:dyDescent="0.25">
      <c r="A560" s="2">
        <v>557</v>
      </c>
      <c r="B560" s="3" t="s">
        <v>1951</v>
      </c>
      <c r="C560" s="3" t="s">
        <v>1956</v>
      </c>
      <c r="D560" s="3" t="s">
        <v>1956</v>
      </c>
      <c r="E560" s="3" t="s">
        <v>1423</v>
      </c>
      <c r="F560" s="4">
        <v>2148</v>
      </c>
      <c r="G560" s="2" t="s">
        <v>1441</v>
      </c>
      <c r="H560" s="2" t="s">
        <v>702</v>
      </c>
      <c r="I560" s="2" t="s">
        <v>703</v>
      </c>
      <c r="J560" s="2" t="s">
        <v>2811</v>
      </c>
      <c r="K560" s="2" t="s">
        <v>3643</v>
      </c>
      <c r="M560" s="28">
        <f t="shared" si="16"/>
        <v>0</v>
      </c>
      <c r="N560" s="28">
        <f t="shared" si="17"/>
        <v>0</v>
      </c>
    </row>
    <row r="561" spans="1:14" ht="20.100000000000001" hidden="1" customHeight="1" x14ac:dyDescent="0.25">
      <c r="A561" s="2">
        <v>558</v>
      </c>
      <c r="B561" s="3" t="s">
        <v>1951</v>
      </c>
      <c r="C561" s="3" t="s">
        <v>1957</v>
      </c>
      <c r="D561" s="3" t="s">
        <v>1957</v>
      </c>
      <c r="E561" s="3" t="s">
        <v>1423</v>
      </c>
      <c r="F561" s="4">
        <v>1721</v>
      </c>
      <c r="G561" s="2" t="s">
        <v>1441</v>
      </c>
      <c r="H561" s="2" t="s">
        <v>177</v>
      </c>
      <c r="I561" s="2" t="s">
        <v>704</v>
      </c>
      <c r="J561" s="2" t="s">
        <v>2811</v>
      </c>
      <c r="K561" s="2" t="s">
        <v>3644</v>
      </c>
      <c r="M561" s="28">
        <f t="shared" si="16"/>
        <v>0</v>
      </c>
      <c r="N561" s="28">
        <f t="shared" si="17"/>
        <v>0</v>
      </c>
    </row>
    <row r="562" spans="1:14" ht="20.100000000000001" hidden="1" customHeight="1" x14ac:dyDescent="0.25">
      <c r="A562" s="2">
        <v>559</v>
      </c>
      <c r="B562" s="3" t="s">
        <v>1951</v>
      </c>
      <c r="C562" s="3" t="s">
        <v>1958</v>
      </c>
      <c r="D562" s="3" t="s">
        <v>1958</v>
      </c>
      <c r="E562" s="3" t="s">
        <v>1423</v>
      </c>
      <c r="F562" s="4">
        <v>7039</v>
      </c>
      <c r="G562" s="2" t="s">
        <v>1441</v>
      </c>
      <c r="H562" s="2" t="s">
        <v>705</v>
      </c>
      <c r="I562" s="2" t="s">
        <v>706</v>
      </c>
      <c r="J562" s="2" t="s">
        <v>2811</v>
      </c>
      <c r="K562" s="2" t="s">
        <v>3645</v>
      </c>
      <c r="M562" s="28">
        <f t="shared" si="16"/>
        <v>0</v>
      </c>
      <c r="N562" s="28">
        <f t="shared" si="17"/>
        <v>0</v>
      </c>
    </row>
    <row r="563" spans="1:14" ht="20.100000000000001" hidden="1" customHeight="1" x14ac:dyDescent="0.25">
      <c r="A563" s="2">
        <v>560</v>
      </c>
      <c r="B563" s="3" t="s">
        <v>1951</v>
      </c>
      <c r="C563" s="3" t="s">
        <v>1958</v>
      </c>
      <c r="D563" s="3" t="s">
        <v>1959</v>
      </c>
      <c r="E563" s="3" t="s">
        <v>1425</v>
      </c>
      <c r="F563" s="4">
        <v>2471</v>
      </c>
      <c r="G563" s="2" t="s">
        <v>1441</v>
      </c>
      <c r="H563" s="2" t="s">
        <v>587</v>
      </c>
      <c r="I563" s="2" t="s">
        <v>291</v>
      </c>
      <c r="J563" s="2" t="s">
        <v>2811</v>
      </c>
      <c r="K563" s="2" t="s">
        <v>4017</v>
      </c>
      <c r="M563" s="28">
        <f t="shared" si="16"/>
        <v>0</v>
      </c>
      <c r="N563" s="28">
        <f t="shared" si="17"/>
        <v>0</v>
      </c>
    </row>
    <row r="564" spans="1:14" ht="20.100000000000001" hidden="1" customHeight="1" x14ac:dyDescent="0.25">
      <c r="A564" s="2">
        <v>561</v>
      </c>
      <c r="B564" s="3" t="s">
        <v>1951</v>
      </c>
      <c r="C564" s="3" t="s">
        <v>1960</v>
      </c>
      <c r="D564" s="3" t="s">
        <v>1960</v>
      </c>
      <c r="E564" s="3" t="s">
        <v>1423</v>
      </c>
      <c r="F564" s="4">
        <v>3234</v>
      </c>
      <c r="G564" s="2" t="s">
        <v>1409</v>
      </c>
      <c r="H564" s="2" t="s">
        <v>707</v>
      </c>
      <c r="I564" s="2" t="s">
        <v>589</v>
      </c>
      <c r="J564" s="2" t="s">
        <v>2811</v>
      </c>
      <c r="K564" s="2" t="s">
        <v>3646</v>
      </c>
      <c r="M564" s="28">
        <f t="shared" si="16"/>
        <v>0</v>
      </c>
      <c r="N564" s="28">
        <f t="shared" si="17"/>
        <v>0</v>
      </c>
    </row>
    <row r="565" spans="1:14" ht="20.100000000000001" hidden="1" customHeight="1" x14ac:dyDescent="0.25">
      <c r="A565" s="2">
        <v>562</v>
      </c>
      <c r="B565" s="3" t="s">
        <v>1951</v>
      </c>
      <c r="C565" s="3" t="s">
        <v>1961</v>
      </c>
      <c r="D565" s="3" t="s">
        <v>1961</v>
      </c>
      <c r="E565" s="3" t="s">
        <v>1423</v>
      </c>
      <c r="F565" s="4">
        <v>22300</v>
      </c>
      <c r="G565" s="2" t="s">
        <v>1441</v>
      </c>
      <c r="H565" s="2" t="s">
        <v>0</v>
      </c>
      <c r="I565" s="2" t="s">
        <v>708</v>
      </c>
      <c r="J565" s="2" t="s">
        <v>2811</v>
      </c>
      <c r="K565" s="2" t="s">
        <v>3647</v>
      </c>
      <c r="M565" s="28">
        <f t="shared" si="16"/>
        <v>0</v>
      </c>
      <c r="N565" s="28">
        <f t="shared" si="17"/>
        <v>0</v>
      </c>
    </row>
    <row r="566" spans="1:14" ht="20.100000000000001" hidden="1" customHeight="1" x14ac:dyDescent="0.25">
      <c r="A566" s="2">
        <v>563</v>
      </c>
      <c r="B566" s="3" t="s">
        <v>1951</v>
      </c>
      <c r="C566" s="3" t="s">
        <v>1961</v>
      </c>
      <c r="D566" s="3" t="s">
        <v>1962</v>
      </c>
      <c r="E566" s="3" t="s">
        <v>1425</v>
      </c>
      <c r="F566" s="4">
        <v>2354</v>
      </c>
      <c r="G566" s="2" t="s">
        <v>1441</v>
      </c>
      <c r="H566" s="2" t="s">
        <v>429</v>
      </c>
      <c r="I566" s="2" t="s">
        <v>55</v>
      </c>
      <c r="J566" s="2" t="s">
        <v>2811</v>
      </c>
      <c r="K566" s="2" t="s">
        <v>4018</v>
      </c>
      <c r="M566" s="28">
        <f t="shared" si="16"/>
        <v>0</v>
      </c>
      <c r="N566" s="28">
        <f t="shared" si="17"/>
        <v>0</v>
      </c>
    </row>
    <row r="567" spans="1:14" ht="20.100000000000001" hidden="1" customHeight="1" x14ac:dyDescent="0.25">
      <c r="A567" s="2">
        <v>564</v>
      </c>
      <c r="B567" s="3" t="s">
        <v>1951</v>
      </c>
      <c r="C567" s="3" t="s">
        <v>1963</v>
      </c>
      <c r="D567" s="3" t="s">
        <v>1963</v>
      </c>
      <c r="E567" s="3" t="s">
        <v>1423</v>
      </c>
      <c r="F567" s="4">
        <v>7305</v>
      </c>
      <c r="G567" s="2" t="s">
        <v>1441</v>
      </c>
      <c r="H567" s="2" t="s">
        <v>298</v>
      </c>
      <c r="I567" s="2" t="s">
        <v>711</v>
      </c>
      <c r="J567" s="2" t="s">
        <v>2811</v>
      </c>
      <c r="K567" s="2" t="s">
        <v>3648</v>
      </c>
      <c r="M567" s="28">
        <f t="shared" si="16"/>
        <v>0</v>
      </c>
      <c r="N567" s="28">
        <f t="shared" si="17"/>
        <v>0</v>
      </c>
    </row>
    <row r="568" spans="1:14" ht="20.100000000000001" hidden="1" customHeight="1" x14ac:dyDescent="0.25">
      <c r="A568" s="2">
        <v>565</v>
      </c>
      <c r="B568" s="3" t="s">
        <v>1951</v>
      </c>
      <c r="C568" s="3" t="s">
        <v>1963</v>
      </c>
      <c r="D568" s="3" t="s">
        <v>1964</v>
      </c>
      <c r="E568" s="3" t="s">
        <v>1425</v>
      </c>
      <c r="F568" s="4">
        <v>2203</v>
      </c>
      <c r="G568" s="2" t="s">
        <v>1441</v>
      </c>
      <c r="H568" s="2" t="s">
        <v>709</v>
      </c>
      <c r="I568" s="2" t="s">
        <v>710</v>
      </c>
      <c r="J568" s="2" t="s">
        <v>2811</v>
      </c>
      <c r="K568" s="2" t="s">
        <v>4019</v>
      </c>
      <c r="M568" s="28">
        <f t="shared" si="16"/>
        <v>0</v>
      </c>
      <c r="N568" s="28">
        <f t="shared" si="17"/>
        <v>0</v>
      </c>
    </row>
    <row r="569" spans="1:14" ht="20.100000000000001" hidden="1" customHeight="1" x14ac:dyDescent="0.25">
      <c r="A569" s="2">
        <v>566</v>
      </c>
      <c r="B569" s="3" t="s">
        <v>1951</v>
      </c>
      <c r="C569" s="3" t="s">
        <v>1965</v>
      </c>
      <c r="D569" s="3" t="s">
        <v>1966</v>
      </c>
      <c r="E569" s="3" t="s">
        <v>1425</v>
      </c>
      <c r="F569" s="4">
        <v>1982</v>
      </c>
      <c r="G569" s="2" t="s">
        <v>1409</v>
      </c>
      <c r="H569" s="2" t="s">
        <v>32</v>
      </c>
      <c r="I569" s="2" t="s">
        <v>122</v>
      </c>
      <c r="J569" s="2" t="s">
        <v>2811</v>
      </c>
      <c r="K569" s="2" t="s">
        <v>3710</v>
      </c>
      <c r="M569" s="28">
        <f t="shared" si="16"/>
        <v>0</v>
      </c>
      <c r="N569" s="28">
        <f t="shared" si="17"/>
        <v>0</v>
      </c>
    </row>
    <row r="570" spans="1:14" ht="20.100000000000001" hidden="1" customHeight="1" x14ac:dyDescent="0.25">
      <c r="A570" s="2">
        <v>567</v>
      </c>
      <c r="B570" s="3" t="s">
        <v>1951</v>
      </c>
      <c r="C570" s="3" t="s">
        <v>1965</v>
      </c>
      <c r="D570" s="3" t="s">
        <v>1965</v>
      </c>
      <c r="E570" s="3" t="s">
        <v>1423</v>
      </c>
      <c r="F570" s="4">
        <v>18655</v>
      </c>
      <c r="G570" s="2" t="s">
        <v>1441</v>
      </c>
      <c r="H570" s="2" t="s">
        <v>714</v>
      </c>
      <c r="I570" s="2" t="s">
        <v>715</v>
      </c>
      <c r="J570" s="2" t="s">
        <v>2811</v>
      </c>
      <c r="K570" s="2" t="s">
        <v>3649</v>
      </c>
      <c r="M570" s="28">
        <f t="shared" si="16"/>
        <v>0</v>
      </c>
      <c r="N570" s="28">
        <f t="shared" si="17"/>
        <v>0</v>
      </c>
    </row>
    <row r="571" spans="1:14" ht="20.100000000000001" hidden="1" customHeight="1" x14ac:dyDescent="0.25">
      <c r="A571" s="2">
        <v>568</v>
      </c>
      <c r="B571" s="3" t="s">
        <v>1951</v>
      </c>
      <c r="C571" s="3" t="s">
        <v>1967</v>
      </c>
      <c r="D571" s="3" t="s">
        <v>1967</v>
      </c>
      <c r="E571" s="3" t="s">
        <v>1423</v>
      </c>
      <c r="F571" s="4">
        <v>3819</v>
      </c>
      <c r="G571" s="2" t="s">
        <v>1441</v>
      </c>
      <c r="H571" s="2" t="s">
        <v>306</v>
      </c>
      <c r="I571" s="2" t="s">
        <v>716</v>
      </c>
      <c r="J571" s="2" t="s">
        <v>2811</v>
      </c>
      <c r="K571" s="2" t="s">
        <v>3650</v>
      </c>
      <c r="M571" s="28">
        <f t="shared" si="16"/>
        <v>0</v>
      </c>
      <c r="N571" s="28">
        <f t="shared" si="17"/>
        <v>0</v>
      </c>
    </row>
    <row r="572" spans="1:14" ht="20.100000000000001" hidden="1" customHeight="1" x14ac:dyDescent="0.25">
      <c r="A572" s="2">
        <v>569</v>
      </c>
      <c r="B572" s="3" t="s">
        <v>1951</v>
      </c>
      <c r="C572" s="3" t="s">
        <v>1968</v>
      </c>
      <c r="D572" s="3" t="s">
        <v>1968</v>
      </c>
      <c r="E572" s="3" t="s">
        <v>1423</v>
      </c>
      <c r="F572" s="4">
        <v>10695</v>
      </c>
      <c r="G572" s="2" t="s">
        <v>1441</v>
      </c>
      <c r="H572" s="2" t="s">
        <v>41</v>
      </c>
      <c r="I572" s="2" t="s">
        <v>717</v>
      </c>
      <c r="J572" s="2" t="s">
        <v>2811</v>
      </c>
      <c r="K572" s="2" t="s">
        <v>3651</v>
      </c>
      <c r="M572" s="28">
        <f t="shared" si="16"/>
        <v>0</v>
      </c>
      <c r="N572" s="28">
        <f t="shared" si="17"/>
        <v>0</v>
      </c>
    </row>
    <row r="573" spans="1:14" ht="20.100000000000001" hidden="1" customHeight="1" x14ac:dyDescent="0.25">
      <c r="A573" s="2">
        <v>570</v>
      </c>
      <c r="B573" s="3" t="s">
        <v>1951</v>
      </c>
      <c r="C573" s="3" t="s">
        <v>1431</v>
      </c>
      <c r="D573" s="3" t="s">
        <v>1969</v>
      </c>
      <c r="E573" s="3" t="s">
        <v>1425</v>
      </c>
      <c r="F573" s="4">
        <v>4957</v>
      </c>
      <c r="G573" s="2" t="s">
        <v>1441</v>
      </c>
      <c r="H573" s="2" t="s">
        <v>148</v>
      </c>
      <c r="I573" s="2" t="s">
        <v>712</v>
      </c>
      <c r="J573" s="2" t="s">
        <v>2811</v>
      </c>
      <c r="K573" s="2" t="s">
        <v>4020</v>
      </c>
      <c r="M573" s="28">
        <f t="shared" si="16"/>
        <v>0</v>
      </c>
      <c r="N573" s="28">
        <f t="shared" si="17"/>
        <v>0</v>
      </c>
    </row>
    <row r="574" spans="1:14" ht="20.100000000000001" hidden="1" customHeight="1" x14ac:dyDescent="0.25">
      <c r="A574" s="2">
        <v>571</v>
      </c>
      <c r="B574" s="3" t="s">
        <v>1951</v>
      </c>
      <c r="C574" s="3" t="s">
        <v>1431</v>
      </c>
      <c r="D574" s="3" t="s">
        <v>1951</v>
      </c>
      <c r="E574" s="3" t="s">
        <v>1443</v>
      </c>
      <c r="F574" s="4">
        <v>107075</v>
      </c>
      <c r="G574" s="2" t="s">
        <v>1407</v>
      </c>
      <c r="H574" s="2" t="s">
        <v>713</v>
      </c>
      <c r="I574" s="2" t="s">
        <v>261</v>
      </c>
      <c r="J574" s="2" t="s">
        <v>2811</v>
      </c>
      <c r="K574" s="2" t="s">
        <v>3440</v>
      </c>
      <c r="M574" s="28">
        <f t="shared" si="16"/>
        <v>0</v>
      </c>
      <c r="N574" s="28">
        <f t="shared" si="17"/>
        <v>0</v>
      </c>
    </row>
    <row r="575" spans="1:14" ht="20.100000000000001" hidden="1" customHeight="1" x14ac:dyDescent="0.25">
      <c r="A575" s="2">
        <v>572</v>
      </c>
      <c r="B575" s="3" t="s">
        <v>1951</v>
      </c>
      <c r="C575" s="3" t="s">
        <v>1970</v>
      </c>
      <c r="D575" s="3" t="s">
        <v>1970</v>
      </c>
      <c r="E575" s="3" t="s">
        <v>1423</v>
      </c>
      <c r="F575" s="4">
        <v>7462</v>
      </c>
      <c r="G575" s="2" t="s">
        <v>1407</v>
      </c>
      <c r="H575" s="2" t="s">
        <v>32</v>
      </c>
      <c r="I575" s="2" t="s">
        <v>718</v>
      </c>
      <c r="J575" s="2" t="s">
        <v>2811</v>
      </c>
      <c r="K575" s="2" t="s">
        <v>3652</v>
      </c>
      <c r="M575" s="28">
        <f t="shared" si="16"/>
        <v>0</v>
      </c>
      <c r="N575" s="28">
        <f t="shared" si="17"/>
        <v>0</v>
      </c>
    </row>
    <row r="576" spans="1:14" ht="20.100000000000001" hidden="1" customHeight="1" x14ac:dyDescent="0.25">
      <c r="A576" s="2">
        <v>573</v>
      </c>
      <c r="B576" s="3" t="s">
        <v>1951</v>
      </c>
      <c r="C576" s="3" t="s">
        <v>1971</v>
      </c>
      <c r="D576" s="3" t="s">
        <v>1971</v>
      </c>
      <c r="E576" s="3" t="s">
        <v>1423</v>
      </c>
      <c r="F576" s="4">
        <v>11688</v>
      </c>
      <c r="G576" s="2" t="s">
        <v>1441</v>
      </c>
      <c r="H576" s="2" t="s">
        <v>126</v>
      </c>
      <c r="I576" s="2" t="s">
        <v>719</v>
      </c>
      <c r="J576" s="2" t="s">
        <v>2811</v>
      </c>
      <c r="K576" s="2" t="s">
        <v>3653</v>
      </c>
      <c r="M576" s="28">
        <f t="shared" si="16"/>
        <v>0</v>
      </c>
      <c r="N576" s="28">
        <f t="shared" si="17"/>
        <v>0</v>
      </c>
    </row>
    <row r="577" spans="1:14" ht="20.100000000000001" hidden="1" customHeight="1" x14ac:dyDescent="0.25">
      <c r="A577" s="2">
        <v>574</v>
      </c>
      <c r="B577" s="3" t="s">
        <v>1951</v>
      </c>
      <c r="C577" s="3" t="s">
        <v>1972</v>
      </c>
      <c r="D577" s="3" t="s">
        <v>1972</v>
      </c>
      <c r="E577" s="3" t="s">
        <v>1423</v>
      </c>
      <c r="F577" s="4">
        <v>16843</v>
      </c>
      <c r="G577" s="2" t="s">
        <v>1441</v>
      </c>
      <c r="H577" s="2" t="s">
        <v>587</v>
      </c>
      <c r="I577" s="2" t="s">
        <v>720</v>
      </c>
      <c r="J577" s="2" t="s">
        <v>2811</v>
      </c>
      <c r="K577" s="2" t="s">
        <v>3654</v>
      </c>
      <c r="M577" s="28">
        <f t="shared" si="16"/>
        <v>0</v>
      </c>
      <c r="N577" s="28">
        <f t="shared" si="17"/>
        <v>0</v>
      </c>
    </row>
    <row r="578" spans="1:14" ht="20.100000000000001" hidden="1" customHeight="1" x14ac:dyDescent="0.25">
      <c r="A578" s="2">
        <v>575</v>
      </c>
      <c r="B578" s="3" t="s">
        <v>1951</v>
      </c>
      <c r="C578" s="3" t="s">
        <v>1973</v>
      </c>
      <c r="D578" s="3" t="s">
        <v>1974</v>
      </c>
      <c r="E578" s="3" t="s">
        <v>1425</v>
      </c>
      <c r="F578" s="4">
        <v>2388</v>
      </c>
      <c r="G578" s="2" t="s">
        <v>1441</v>
      </c>
      <c r="H578" s="2" t="s">
        <v>721</v>
      </c>
      <c r="I578" s="2" t="s">
        <v>4</v>
      </c>
      <c r="J578" s="2" t="s">
        <v>2811</v>
      </c>
      <c r="K578" s="2" t="s">
        <v>4021</v>
      </c>
      <c r="M578" s="28">
        <f t="shared" si="16"/>
        <v>0</v>
      </c>
      <c r="N578" s="28">
        <f t="shared" si="17"/>
        <v>0</v>
      </c>
    </row>
    <row r="579" spans="1:14" ht="20.100000000000001" hidden="1" customHeight="1" x14ac:dyDescent="0.25">
      <c r="A579" s="2">
        <v>576</v>
      </c>
      <c r="B579" s="3" t="s">
        <v>1951</v>
      </c>
      <c r="C579" s="3" t="s">
        <v>1973</v>
      </c>
      <c r="D579" s="3" t="s">
        <v>1973</v>
      </c>
      <c r="E579" s="3" t="s">
        <v>1423</v>
      </c>
      <c r="F579" s="4">
        <v>7268</v>
      </c>
      <c r="G579" s="2" t="s">
        <v>1441</v>
      </c>
      <c r="H579" s="2" t="s">
        <v>60</v>
      </c>
      <c r="I579" s="2" t="s">
        <v>722</v>
      </c>
      <c r="J579" s="2" t="s">
        <v>2811</v>
      </c>
      <c r="K579" s="2" t="s">
        <v>3655</v>
      </c>
      <c r="M579" s="28">
        <f t="shared" si="16"/>
        <v>0</v>
      </c>
      <c r="N579" s="28">
        <f t="shared" si="17"/>
        <v>0</v>
      </c>
    </row>
    <row r="580" spans="1:14" ht="20.100000000000001" hidden="1" customHeight="1" x14ac:dyDescent="0.25">
      <c r="A580" s="2">
        <v>577</v>
      </c>
      <c r="B580" s="3" t="s">
        <v>1975</v>
      </c>
      <c r="C580" s="3" t="s">
        <v>1976</v>
      </c>
      <c r="D580" s="3" t="s">
        <v>1977</v>
      </c>
      <c r="E580" s="3" t="s">
        <v>1425</v>
      </c>
      <c r="F580" s="4">
        <v>2541</v>
      </c>
      <c r="G580" s="2" t="s">
        <v>1441</v>
      </c>
      <c r="H580" s="2" t="s">
        <v>7</v>
      </c>
      <c r="I580" s="2" t="s">
        <v>724</v>
      </c>
      <c r="J580" s="2" t="s">
        <v>2811</v>
      </c>
      <c r="K580" s="2" t="s">
        <v>4022</v>
      </c>
      <c r="M580" s="28">
        <f t="shared" si="16"/>
        <v>0</v>
      </c>
      <c r="N580" s="28">
        <f t="shared" si="17"/>
        <v>0</v>
      </c>
    </row>
    <row r="581" spans="1:14" ht="20.100000000000001" hidden="1" customHeight="1" x14ac:dyDescent="0.25">
      <c r="A581" s="2">
        <v>578</v>
      </c>
      <c r="B581" s="3" t="s">
        <v>1975</v>
      </c>
      <c r="C581" s="3" t="s">
        <v>1976</v>
      </c>
      <c r="D581" s="3" t="s">
        <v>1978</v>
      </c>
      <c r="E581" s="3" t="s">
        <v>1425</v>
      </c>
      <c r="F581" s="4">
        <v>3031</v>
      </c>
      <c r="G581" s="2" t="s">
        <v>1665</v>
      </c>
      <c r="H581" s="2" t="s">
        <v>34</v>
      </c>
      <c r="I581" s="2" t="s">
        <v>725</v>
      </c>
      <c r="J581" s="2" t="s">
        <v>2811</v>
      </c>
      <c r="K581" s="2" t="s">
        <v>4023</v>
      </c>
      <c r="M581" s="28">
        <f t="shared" ref="M581:M644" si="18">IF(AND(F581&gt;=M$2,F581&lt;=N$2),1,0)</f>
        <v>0</v>
      </c>
      <c r="N581" s="28">
        <f t="shared" ref="N581:N644" si="19">IF(AND(F581&gt;=M$2,F581&lt;=N$2),1,0)</f>
        <v>0</v>
      </c>
    </row>
    <row r="582" spans="1:14" ht="20.100000000000001" hidden="1" customHeight="1" x14ac:dyDescent="0.25">
      <c r="A582" s="2">
        <v>579</v>
      </c>
      <c r="B582" s="3" t="s">
        <v>1975</v>
      </c>
      <c r="C582" s="3" t="s">
        <v>1976</v>
      </c>
      <c r="D582" s="3" t="s">
        <v>1976</v>
      </c>
      <c r="E582" s="3" t="s">
        <v>1423</v>
      </c>
      <c r="F582" s="4">
        <v>25842</v>
      </c>
      <c r="G582" s="2" t="s">
        <v>1441</v>
      </c>
      <c r="H582" s="2" t="s">
        <v>16</v>
      </c>
      <c r="I582" s="2" t="s">
        <v>141</v>
      </c>
      <c r="J582" s="2" t="s">
        <v>2811</v>
      </c>
      <c r="K582" s="2" t="s">
        <v>3656</v>
      </c>
      <c r="M582" s="28">
        <f t="shared" si="18"/>
        <v>0</v>
      </c>
      <c r="N582" s="28">
        <f t="shared" si="19"/>
        <v>0</v>
      </c>
    </row>
    <row r="583" spans="1:14" ht="20.100000000000001" hidden="1" customHeight="1" x14ac:dyDescent="0.25">
      <c r="A583" s="2">
        <v>580</v>
      </c>
      <c r="B583" s="3" t="s">
        <v>1975</v>
      </c>
      <c r="C583" s="3" t="s">
        <v>1976</v>
      </c>
      <c r="D583" s="3" t="s">
        <v>1979</v>
      </c>
      <c r="E583" s="3" t="s">
        <v>1425</v>
      </c>
      <c r="F583" s="4">
        <v>3442</v>
      </c>
      <c r="G583" s="2" t="s">
        <v>1409</v>
      </c>
      <c r="H583" s="2" t="s">
        <v>726</v>
      </c>
      <c r="I583" s="2" t="s">
        <v>297</v>
      </c>
      <c r="J583" s="2" t="s">
        <v>2811</v>
      </c>
      <c r="K583" s="2" t="s">
        <v>4024</v>
      </c>
      <c r="M583" s="28">
        <f t="shared" si="18"/>
        <v>0</v>
      </c>
      <c r="N583" s="28">
        <f t="shared" si="19"/>
        <v>0</v>
      </c>
    </row>
    <row r="584" spans="1:14" ht="20.100000000000001" hidden="1" customHeight="1" x14ac:dyDescent="0.25">
      <c r="A584" s="2">
        <v>581</v>
      </c>
      <c r="B584" s="3" t="s">
        <v>1975</v>
      </c>
      <c r="C584" s="3" t="s">
        <v>1976</v>
      </c>
      <c r="D584" s="3" t="s">
        <v>1980</v>
      </c>
      <c r="E584" s="3" t="s">
        <v>1425</v>
      </c>
      <c r="F584" s="4">
        <v>3170</v>
      </c>
      <c r="G584" s="2" t="s">
        <v>1441</v>
      </c>
      <c r="H584" s="2" t="s">
        <v>34</v>
      </c>
      <c r="I584" s="2" t="s">
        <v>727</v>
      </c>
      <c r="J584" s="2" t="s">
        <v>2811</v>
      </c>
      <c r="K584" s="2" t="s">
        <v>4025</v>
      </c>
      <c r="M584" s="28">
        <f t="shared" si="18"/>
        <v>0</v>
      </c>
      <c r="N584" s="28">
        <f t="shared" si="19"/>
        <v>0</v>
      </c>
    </row>
    <row r="585" spans="1:14" ht="20.100000000000001" hidden="1" customHeight="1" x14ac:dyDescent="0.25">
      <c r="A585" s="2">
        <v>582</v>
      </c>
      <c r="B585" s="3" t="s">
        <v>1975</v>
      </c>
      <c r="C585" s="3" t="s">
        <v>1976</v>
      </c>
      <c r="D585" s="3" t="s">
        <v>1981</v>
      </c>
      <c r="E585" s="3" t="s">
        <v>1425</v>
      </c>
      <c r="F585" s="4">
        <v>2409</v>
      </c>
      <c r="G585" s="2" t="s">
        <v>1441</v>
      </c>
      <c r="H585" s="2" t="s">
        <v>728</v>
      </c>
      <c r="I585" s="2" t="s">
        <v>729</v>
      </c>
      <c r="J585" s="2" t="s">
        <v>2811</v>
      </c>
      <c r="K585" s="2" t="s">
        <v>4026</v>
      </c>
      <c r="M585" s="28">
        <f t="shared" si="18"/>
        <v>0</v>
      </c>
      <c r="N585" s="28">
        <f t="shared" si="19"/>
        <v>0</v>
      </c>
    </row>
    <row r="586" spans="1:14" ht="20.100000000000001" hidden="1" customHeight="1" x14ac:dyDescent="0.25">
      <c r="A586" s="2">
        <v>583</v>
      </c>
      <c r="B586" s="3" t="s">
        <v>1975</v>
      </c>
      <c r="C586" s="3" t="s">
        <v>1982</v>
      </c>
      <c r="D586" s="3" t="s">
        <v>1982</v>
      </c>
      <c r="E586" s="3" t="s">
        <v>1423</v>
      </c>
      <c r="F586" s="4">
        <v>5434</v>
      </c>
      <c r="G586" s="2" t="s">
        <v>1441</v>
      </c>
      <c r="H586" s="2" t="s">
        <v>730</v>
      </c>
      <c r="I586" s="2" t="s">
        <v>731</v>
      </c>
      <c r="J586" s="2" t="s">
        <v>2811</v>
      </c>
      <c r="K586" s="2" t="s">
        <v>3657</v>
      </c>
      <c r="M586" s="28">
        <f t="shared" si="18"/>
        <v>0</v>
      </c>
      <c r="N586" s="28">
        <f t="shared" si="19"/>
        <v>0</v>
      </c>
    </row>
    <row r="587" spans="1:14" ht="20.100000000000001" hidden="1" customHeight="1" x14ac:dyDescent="0.25">
      <c r="A587" s="2">
        <v>584</v>
      </c>
      <c r="B587" s="3" t="s">
        <v>1975</v>
      </c>
      <c r="C587" s="3" t="s">
        <v>1983</v>
      </c>
      <c r="D587" s="3" t="s">
        <v>1983</v>
      </c>
      <c r="E587" s="3" t="s">
        <v>1423</v>
      </c>
      <c r="F587" s="4">
        <v>5553</v>
      </c>
      <c r="G587" s="2" t="s">
        <v>1441</v>
      </c>
      <c r="H587" s="2" t="s">
        <v>7</v>
      </c>
      <c r="I587" s="2" t="s">
        <v>734</v>
      </c>
      <c r="J587" s="2" t="s">
        <v>2811</v>
      </c>
      <c r="K587" s="2" t="s">
        <v>3658</v>
      </c>
      <c r="M587" s="28">
        <f t="shared" si="18"/>
        <v>0</v>
      </c>
      <c r="N587" s="28">
        <f t="shared" si="19"/>
        <v>0</v>
      </c>
    </row>
    <row r="588" spans="1:14" ht="20.100000000000001" hidden="1" customHeight="1" x14ac:dyDescent="0.25">
      <c r="A588" s="2">
        <v>585</v>
      </c>
      <c r="B588" s="3" t="s">
        <v>1975</v>
      </c>
      <c r="C588" s="3" t="s">
        <v>1983</v>
      </c>
      <c r="D588" s="3" t="s">
        <v>1984</v>
      </c>
      <c r="E588" s="3" t="s">
        <v>1425</v>
      </c>
      <c r="F588" s="4">
        <v>2077</v>
      </c>
      <c r="G588" s="2" t="s">
        <v>1441</v>
      </c>
      <c r="H588" s="2" t="s">
        <v>732</v>
      </c>
      <c r="I588" s="2" t="s">
        <v>733</v>
      </c>
      <c r="J588" s="2" t="s">
        <v>2811</v>
      </c>
      <c r="K588" s="2" t="s">
        <v>4027</v>
      </c>
      <c r="M588" s="28">
        <f t="shared" si="18"/>
        <v>0</v>
      </c>
      <c r="N588" s="28">
        <f t="shared" si="19"/>
        <v>0</v>
      </c>
    </row>
    <row r="589" spans="1:14" ht="20.100000000000001" hidden="1" customHeight="1" x14ac:dyDescent="0.25">
      <c r="A589" s="2">
        <v>586</v>
      </c>
      <c r="B589" s="3" t="s">
        <v>1975</v>
      </c>
      <c r="C589" s="3" t="s">
        <v>1431</v>
      </c>
      <c r="D589" s="3" t="s">
        <v>1985</v>
      </c>
      <c r="E589" s="3" t="s">
        <v>1425</v>
      </c>
      <c r="F589" s="4">
        <v>3205</v>
      </c>
      <c r="G589" s="2" t="s">
        <v>1441</v>
      </c>
      <c r="H589" s="2" t="s">
        <v>418</v>
      </c>
      <c r="I589" s="2" t="s">
        <v>415</v>
      </c>
      <c r="J589" s="2" t="s">
        <v>2811</v>
      </c>
      <c r="K589" s="2" t="s">
        <v>4028</v>
      </c>
      <c r="M589" s="28">
        <f t="shared" si="18"/>
        <v>0</v>
      </c>
      <c r="N589" s="28">
        <f t="shared" si="19"/>
        <v>0</v>
      </c>
    </row>
    <row r="590" spans="1:14" ht="20.100000000000001" hidden="1" customHeight="1" x14ac:dyDescent="0.25">
      <c r="A590" s="2">
        <v>587</v>
      </c>
      <c r="B590" s="3" t="s">
        <v>1975</v>
      </c>
      <c r="C590" s="3" t="s">
        <v>1431</v>
      </c>
      <c r="D590" s="3" t="s">
        <v>1975</v>
      </c>
      <c r="E590" s="3" t="s">
        <v>1443</v>
      </c>
      <c r="F590" s="4">
        <v>41604</v>
      </c>
      <c r="G590" s="2" t="s">
        <v>1441</v>
      </c>
      <c r="H590" s="2" t="s">
        <v>491</v>
      </c>
      <c r="I590" s="2" t="s">
        <v>723</v>
      </c>
      <c r="J590" s="2" t="s">
        <v>2811</v>
      </c>
      <c r="K590" s="2" t="s">
        <v>3441</v>
      </c>
      <c r="M590" s="28">
        <f t="shared" si="18"/>
        <v>0</v>
      </c>
      <c r="N590" s="28">
        <f t="shared" si="19"/>
        <v>0</v>
      </c>
    </row>
    <row r="591" spans="1:14" ht="20.100000000000001" hidden="1" customHeight="1" x14ac:dyDescent="0.25">
      <c r="A591" s="2">
        <v>588</v>
      </c>
      <c r="B591" s="3" t="s">
        <v>1975</v>
      </c>
      <c r="C591" s="3" t="s">
        <v>1986</v>
      </c>
      <c r="D591" s="3" t="s">
        <v>1986</v>
      </c>
      <c r="E591" s="3" t="s">
        <v>1423</v>
      </c>
      <c r="F591" s="4">
        <v>16580</v>
      </c>
      <c r="G591" s="2" t="s">
        <v>1441</v>
      </c>
      <c r="H591" s="2" t="s">
        <v>59</v>
      </c>
      <c r="I591" s="2" t="s">
        <v>736</v>
      </c>
      <c r="J591" s="2" t="s">
        <v>2811</v>
      </c>
      <c r="K591" s="2" t="s">
        <v>3659</v>
      </c>
      <c r="M591" s="28">
        <f t="shared" si="18"/>
        <v>0</v>
      </c>
      <c r="N591" s="28">
        <f t="shared" si="19"/>
        <v>0</v>
      </c>
    </row>
    <row r="592" spans="1:14" ht="20.100000000000001" hidden="1" customHeight="1" x14ac:dyDescent="0.25">
      <c r="A592" s="2">
        <v>589</v>
      </c>
      <c r="B592" s="3" t="s">
        <v>1975</v>
      </c>
      <c r="C592" s="3" t="s">
        <v>1986</v>
      </c>
      <c r="D592" s="3" t="s">
        <v>1987</v>
      </c>
      <c r="E592" s="3" t="s">
        <v>1425</v>
      </c>
      <c r="F592" s="4">
        <v>2666</v>
      </c>
      <c r="G592" s="2" t="s">
        <v>1409</v>
      </c>
      <c r="H592" s="2" t="s">
        <v>735</v>
      </c>
      <c r="I592" s="2" t="s">
        <v>141</v>
      </c>
      <c r="J592" s="2" t="s">
        <v>2811</v>
      </c>
      <c r="K592" s="2" t="s">
        <v>4029</v>
      </c>
      <c r="M592" s="28">
        <f t="shared" si="18"/>
        <v>0</v>
      </c>
      <c r="N592" s="28">
        <f t="shared" si="19"/>
        <v>0</v>
      </c>
    </row>
    <row r="593" spans="1:14" ht="20.100000000000001" hidden="1" customHeight="1" x14ac:dyDescent="0.25">
      <c r="A593" s="2">
        <v>590</v>
      </c>
      <c r="B593" s="3" t="s">
        <v>1975</v>
      </c>
      <c r="C593" s="3" t="s">
        <v>1988</v>
      </c>
      <c r="D593" s="3" t="s">
        <v>1988</v>
      </c>
      <c r="E593" s="3" t="s">
        <v>1423</v>
      </c>
      <c r="F593" s="4">
        <v>5760</v>
      </c>
      <c r="G593" s="2" t="s">
        <v>1441</v>
      </c>
      <c r="H593" s="2" t="s">
        <v>737</v>
      </c>
      <c r="I593" s="2" t="s">
        <v>738</v>
      </c>
      <c r="J593" s="2" t="s">
        <v>2811</v>
      </c>
      <c r="K593" s="2" t="s">
        <v>3660</v>
      </c>
      <c r="M593" s="28">
        <f t="shared" si="18"/>
        <v>0</v>
      </c>
      <c r="N593" s="28">
        <f t="shared" si="19"/>
        <v>0</v>
      </c>
    </row>
    <row r="594" spans="1:14" ht="20.100000000000001" hidden="1" customHeight="1" x14ac:dyDescent="0.25">
      <c r="A594" s="2">
        <v>591</v>
      </c>
      <c r="B594" s="3" t="s">
        <v>1989</v>
      </c>
      <c r="C594" s="3" t="s">
        <v>1990</v>
      </c>
      <c r="D594" s="3" t="s">
        <v>1990</v>
      </c>
      <c r="E594" s="3" t="s">
        <v>1423</v>
      </c>
      <c r="F594" s="4">
        <v>9478</v>
      </c>
      <c r="G594" s="2" t="s">
        <v>1433</v>
      </c>
      <c r="H594" s="2" t="s">
        <v>739</v>
      </c>
      <c r="I594" s="2" t="s">
        <v>740</v>
      </c>
      <c r="J594" s="2" t="s">
        <v>2862</v>
      </c>
      <c r="K594" s="2" t="s">
        <v>3661</v>
      </c>
      <c r="M594" s="28">
        <f t="shared" si="18"/>
        <v>0</v>
      </c>
      <c r="N594" s="28">
        <f t="shared" si="19"/>
        <v>0</v>
      </c>
    </row>
    <row r="595" spans="1:14" ht="20.100000000000001" hidden="1" customHeight="1" x14ac:dyDescent="0.25">
      <c r="A595" s="2">
        <v>592</v>
      </c>
      <c r="B595" s="3" t="s">
        <v>1989</v>
      </c>
      <c r="C595" s="3" t="s">
        <v>1431</v>
      </c>
      <c r="D595" s="3" t="s">
        <v>1991</v>
      </c>
      <c r="E595" s="3" t="s">
        <v>1425</v>
      </c>
      <c r="F595" s="4">
        <v>3014</v>
      </c>
      <c r="G595" s="2" t="s">
        <v>377</v>
      </c>
      <c r="H595" s="2" t="s">
        <v>100</v>
      </c>
      <c r="I595" s="2" t="s">
        <v>89</v>
      </c>
      <c r="J595" s="2" t="s">
        <v>2862</v>
      </c>
      <c r="K595" s="2" t="s">
        <v>4030</v>
      </c>
      <c r="M595" s="28">
        <f t="shared" si="18"/>
        <v>0</v>
      </c>
      <c r="N595" s="28">
        <f t="shared" si="19"/>
        <v>0</v>
      </c>
    </row>
    <row r="596" spans="1:14" ht="20.100000000000001" hidden="1" customHeight="1" x14ac:dyDescent="0.25">
      <c r="A596" s="2">
        <v>593</v>
      </c>
      <c r="B596" s="3" t="s">
        <v>1989</v>
      </c>
      <c r="C596" s="3" t="s">
        <v>1431</v>
      </c>
      <c r="D596" s="3" t="s">
        <v>1989</v>
      </c>
      <c r="E596" s="3" t="s">
        <v>1443</v>
      </c>
      <c r="F596" s="4">
        <v>57961</v>
      </c>
      <c r="G596" s="2" t="s">
        <v>1433</v>
      </c>
      <c r="H596" s="2" t="s">
        <v>741</v>
      </c>
      <c r="I596" s="2" t="s">
        <v>742</v>
      </c>
      <c r="J596" s="2" t="s">
        <v>2862</v>
      </c>
      <c r="K596" s="2" t="s">
        <v>3442</v>
      </c>
      <c r="M596" s="28">
        <f t="shared" si="18"/>
        <v>0</v>
      </c>
      <c r="N596" s="28">
        <f t="shared" si="19"/>
        <v>0</v>
      </c>
    </row>
    <row r="597" spans="1:14" ht="20.100000000000001" hidden="1" customHeight="1" x14ac:dyDescent="0.25">
      <c r="A597" s="2">
        <v>594</v>
      </c>
      <c r="B597" s="3" t="s">
        <v>1989</v>
      </c>
      <c r="C597" s="3" t="s">
        <v>1992</v>
      </c>
      <c r="D597" s="3" t="s">
        <v>1993</v>
      </c>
      <c r="E597" s="3" t="s">
        <v>1425</v>
      </c>
      <c r="F597" s="4">
        <v>10066</v>
      </c>
      <c r="G597" s="2" t="s">
        <v>1441</v>
      </c>
      <c r="H597" s="2" t="s">
        <v>357</v>
      </c>
      <c r="I597" s="2" t="s">
        <v>57</v>
      </c>
      <c r="J597" s="2" t="s">
        <v>2862</v>
      </c>
      <c r="K597" s="2" t="s">
        <v>4031</v>
      </c>
      <c r="M597" s="28">
        <f t="shared" si="18"/>
        <v>0</v>
      </c>
      <c r="N597" s="28">
        <f t="shared" si="19"/>
        <v>0</v>
      </c>
    </row>
    <row r="598" spans="1:14" ht="20.100000000000001" hidden="1" customHeight="1" x14ac:dyDescent="0.25">
      <c r="A598" s="2">
        <v>595</v>
      </c>
      <c r="B598" s="3" t="s">
        <v>1989</v>
      </c>
      <c r="C598" s="3" t="s">
        <v>1992</v>
      </c>
      <c r="D598" s="3" t="s">
        <v>1992</v>
      </c>
      <c r="E598" s="3" t="s">
        <v>1423</v>
      </c>
      <c r="F598" s="4">
        <v>14854</v>
      </c>
      <c r="G598" s="2" t="s">
        <v>1433</v>
      </c>
      <c r="H598" s="2" t="s">
        <v>743</v>
      </c>
      <c r="I598" s="2" t="s">
        <v>744</v>
      </c>
      <c r="J598" s="2" t="s">
        <v>2862</v>
      </c>
      <c r="K598" s="2" t="s">
        <v>3662</v>
      </c>
      <c r="M598" s="28">
        <f t="shared" si="18"/>
        <v>0</v>
      </c>
      <c r="N598" s="28">
        <f t="shared" si="19"/>
        <v>0</v>
      </c>
    </row>
    <row r="599" spans="1:14" ht="20.100000000000001" hidden="1" customHeight="1" x14ac:dyDescent="0.25">
      <c r="A599" s="2">
        <v>596</v>
      </c>
      <c r="B599" s="3" t="s">
        <v>1989</v>
      </c>
      <c r="C599" s="3" t="s">
        <v>1994</v>
      </c>
      <c r="D599" s="3" t="s">
        <v>1995</v>
      </c>
      <c r="E599" s="3" t="s">
        <v>1425</v>
      </c>
      <c r="F599" s="4">
        <v>3503</v>
      </c>
      <c r="G599" s="2" t="s">
        <v>1433</v>
      </c>
      <c r="H599" s="2" t="s">
        <v>745</v>
      </c>
      <c r="I599" s="2" t="s">
        <v>23</v>
      </c>
      <c r="J599" s="2" t="s">
        <v>2862</v>
      </c>
      <c r="K599" s="2" t="s">
        <v>4032</v>
      </c>
      <c r="M599" s="28">
        <f t="shared" si="18"/>
        <v>0</v>
      </c>
      <c r="N599" s="28">
        <f t="shared" si="19"/>
        <v>0</v>
      </c>
    </row>
    <row r="600" spans="1:14" ht="20.100000000000001" hidden="1" customHeight="1" x14ac:dyDescent="0.25">
      <c r="A600" s="2">
        <v>597</v>
      </c>
      <c r="B600" s="3" t="s">
        <v>1989</v>
      </c>
      <c r="C600" s="3" t="s">
        <v>1994</v>
      </c>
      <c r="D600" s="3" t="s">
        <v>1996</v>
      </c>
      <c r="E600" s="3" t="s">
        <v>1425</v>
      </c>
      <c r="F600" s="4">
        <v>3277</v>
      </c>
      <c r="G600" s="2" t="s">
        <v>1433</v>
      </c>
      <c r="H600" s="2" t="s">
        <v>746</v>
      </c>
      <c r="I600" s="2" t="s">
        <v>83</v>
      </c>
      <c r="J600" s="2" t="s">
        <v>2862</v>
      </c>
      <c r="K600" s="2" t="s">
        <v>4033</v>
      </c>
      <c r="M600" s="28">
        <f t="shared" si="18"/>
        <v>0</v>
      </c>
      <c r="N600" s="28">
        <f t="shared" si="19"/>
        <v>0</v>
      </c>
    </row>
    <row r="601" spans="1:14" ht="20.100000000000001" hidden="1" customHeight="1" x14ac:dyDescent="0.25">
      <c r="A601" s="2">
        <v>598</v>
      </c>
      <c r="B601" s="3" t="s">
        <v>1989</v>
      </c>
      <c r="C601" s="3" t="s">
        <v>1994</v>
      </c>
      <c r="D601" s="3" t="s">
        <v>1994</v>
      </c>
      <c r="E601" s="3" t="s">
        <v>1423</v>
      </c>
      <c r="F601" s="4">
        <v>70497</v>
      </c>
      <c r="G601" s="2" t="s">
        <v>1433</v>
      </c>
      <c r="H601" s="2" t="s">
        <v>747</v>
      </c>
      <c r="I601" s="2" t="s">
        <v>150</v>
      </c>
      <c r="J601" s="2" t="s">
        <v>2862</v>
      </c>
      <c r="K601" s="2" t="s">
        <v>3663</v>
      </c>
      <c r="M601" s="28">
        <f t="shared" si="18"/>
        <v>0</v>
      </c>
      <c r="N601" s="28">
        <f t="shared" si="19"/>
        <v>0</v>
      </c>
    </row>
    <row r="602" spans="1:14" ht="20.100000000000001" hidden="1" customHeight="1" x14ac:dyDescent="0.25">
      <c r="A602" s="2">
        <v>599</v>
      </c>
      <c r="B602" s="3" t="s">
        <v>1997</v>
      </c>
      <c r="C602" s="3" t="s">
        <v>1998</v>
      </c>
      <c r="D602" s="3" t="s">
        <v>1998</v>
      </c>
      <c r="E602" s="3" t="s">
        <v>1404</v>
      </c>
      <c r="F602" s="4">
        <v>60743</v>
      </c>
      <c r="G602" s="2" t="s">
        <v>1441</v>
      </c>
      <c r="H602" s="2" t="s">
        <v>503</v>
      </c>
      <c r="I602" s="2" t="s">
        <v>169</v>
      </c>
      <c r="J602" s="2" t="s">
        <v>2852</v>
      </c>
      <c r="K602" s="2" t="s">
        <v>3093</v>
      </c>
      <c r="M602" s="28">
        <f t="shared" si="18"/>
        <v>0</v>
      </c>
      <c r="N602" s="28">
        <f t="shared" si="19"/>
        <v>0</v>
      </c>
    </row>
    <row r="603" spans="1:14" ht="20.100000000000001" hidden="1" customHeight="1" x14ac:dyDescent="0.25">
      <c r="A603" s="2">
        <v>600</v>
      </c>
      <c r="B603" s="3" t="s">
        <v>1997</v>
      </c>
      <c r="C603" s="3" t="s">
        <v>1999</v>
      </c>
      <c r="D603" s="3" t="s">
        <v>1999</v>
      </c>
      <c r="E603" s="3" t="s">
        <v>1404</v>
      </c>
      <c r="F603" s="4">
        <v>360652</v>
      </c>
      <c r="G603" s="2" t="s">
        <v>1441</v>
      </c>
      <c r="H603" s="2" t="s">
        <v>108</v>
      </c>
      <c r="I603" s="2" t="s">
        <v>748</v>
      </c>
      <c r="J603" s="2" t="s">
        <v>2852</v>
      </c>
      <c r="K603" s="2" t="s">
        <v>3094</v>
      </c>
      <c r="M603" s="28">
        <f t="shared" si="18"/>
        <v>0</v>
      </c>
      <c r="N603" s="28">
        <f t="shared" si="19"/>
        <v>0</v>
      </c>
    </row>
    <row r="604" spans="1:14" ht="20.100000000000001" hidden="1" customHeight="1" x14ac:dyDescent="0.25">
      <c r="A604" s="2">
        <v>601</v>
      </c>
      <c r="B604" s="3" t="s">
        <v>1997</v>
      </c>
      <c r="C604" s="3" t="s">
        <v>2000</v>
      </c>
      <c r="D604" s="3" t="s">
        <v>2000</v>
      </c>
      <c r="E604" s="3" t="s">
        <v>1404</v>
      </c>
      <c r="F604" s="4">
        <v>82498</v>
      </c>
      <c r="G604" s="2" t="s">
        <v>1407</v>
      </c>
      <c r="H604" s="2" t="s">
        <v>749</v>
      </c>
      <c r="I604" s="2" t="s">
        <v>750</v>
      </c>
      <c r="J604" s="2" t="s">
        <v>2852</v>
      </c>
      <c r="K604" s="2" t="s">
        <v>3095</v>
      </c>
      <c r="M604" s="28">
        <f t="shared" si="18"/>
        <v>0</v>
      </c>
      <c r="N604" s="28">
        <f t="shared" si="19"/>
        <v>0</v>
      </c>
    </row>
    <row r="605" spans="1:14" ht="20.100000000000001" hidden="1" customHeight="1" x14ac:dyDescent="0.25">
      <c r="A605" s="2">
        <v>602</v>
      </c>
      <c r="B605" s="3" t="s">
        <v>1997</v>
      </c>
      <c r="C605" s="3" t="s">
        <v>2001</v>
      </c>
      <c r="D605" s="3" t="s">
        <v>2001</v>
      </c>
      <c r="E605" s="3" t="s">
        <v>1404</v>
      </c>
      <c r="F605" s="4">
        <v>30842</v>
      </c>
      <c r="G605" s="2" t="s">
        <v>1441</v>
      </c>
      <c r="H605" s="2" t="s">
        <v>190</v>
      </c>
      <c r="I605" s="2" t="s">
        <v>751</v>
      </c>
      <c r="J605" s="2" t="s">
        <v>2852</v>
      </c>
      <c r="K605" s="2" t="s">
        <v>3096</v>
      </c>
      <c r="M605" s="28">
        <f t="shared" si="18"/>
        <v>0</v>
      </c>
      <c r="N605" s="28">
        <f t="shared" si="19"/>
        <v>0</v>
      </c>
    </row>
    <row r="606" spans="1:14" ht="20.100000000000001" hidden="1" customHeight="1" x14ac:dyDescent="0.25">
      <c r="A606" s="2">
        <v>603</v>
      </c>
      <c r="B606" s="3" t="s">
        <v>1997</v>
      </c>
      <c r="C606" s="3" t="s">
        <v>2002</v>
      </c>
      <c r="D606" s="3" t="s">
        <v>2002</v>
      </c>
      <c r="E606" s="3" t="s">
        <v>1404</v>
      </c>
      <c r="F606" s="4">
        <v>140097</v>
      </c>
      <c r="G606" s="2" t="s">
        <v>1407</v>
      </c>
      <c r="H606" s="2" t="s">
        <v>46</v>
      </c>
      <c r="I606" s="2" t="s">
        <v>156</v>
      </c>
      <c r="J606" s="2" t="s">
        <v>2852</v>
      </c>
      <c r="K606" s="2" t="s">
        <v>3097</v>
      </c>
      <c r="M606" s="28">
        <f t="shared" si="18"/>
        <v>0</v>
      </c>
      <c r="N606" s="28">
        <f t="shared" si="19"/>
        <v>0</v>
      </c>
    </row>
    <row r="607" spans="1:14" ht="20.100000000000001" hidden="1" customHeight="1" x14ac:dyDescent="0.25">
      <c r="A607" s="2">
        <v>604</v>
      </c>
      <c r="B607" s="3" t="s">
        <v>1997</v>
      </c>
      <c r="C607" s="3" t="s">
        <v>2003</v>
      </c>
      <c r="D607" s="3" t="s">
        <v>2003</v>
      </c>
      <c r="E607" s="3" t="s">
        <v>1404</v>
      </c>
      <c r="F607" s="4">
        <v>118761</v>
      </c>
      <c r="G607" s="2" t="s">
        <v>1409</v>
      </c>
      <c r="H607" s="2" t="s">
        <v>258</v>
      </c>
      <c r="I607" s="2" t="s">
        <v>752</v>
      </c>
      <c r="J607" s="2" t="s">
        <v>2852</v>
      </c>
      <c r="K607" s="2" t="s">
        <v>3098</v>
      </c>
      <c r="M607" s="28">
        <f t="shared" si="18"/>
        <v>0</v>
      </c>
      <c r="N607" s="28">
        <f t="shared" si="19"/>
        <v>0</v>
      </c>
    </row>
    <row r="608" spans="1:14" ht="20.100000000000001" hidden="1" customHeight="1" x14ac:dyDescent="0.25">
      <c r="A608" s="2">
        <v>605</v>
      </c>
      <c r="B608" s="3" t="s">
        <v>1997</v>
      </c>
      <c r="C608" s="3" t="s">
        <v>2004</v>
      </c>
      <c r="D608" s="3" t="s">
        <v>2004</v>
      </c>
      <c r="E608" s="3" t="s">
        <v>1404</v>
      </c>
      <c r="F608" s="4">
        <v>41290</v>
      </c>
      <c r="G608" s="2" t="s">
        <v>1441</v>
      </c>
      <c r="H608" s="2" t="s">
        <v>704</v>
      </c>
      <c r="I608" s="2" t="s">
        <v>356</v>
      </c>
      <c r="J608" s="2" t="s">
        <v>2852</v>
      </c>
      <c r="K608" s="2" t="s">
        <v>3099</v>
      </c>
      <c r="M608" s="28">
        <f t="shared" si="18"/>
        <v>0</v>
      </c>
      <c r="N608" s="28">
        <f t="shared" si="19"/>
        <v>0</v>
      </c>
    </row>
    <row r="609" spans="1:14" ht="20.100000000000001" hidden="1" customHeight="1" x14ac:dyDescent="0.25">
      <c r="A609" s="2">
        <v>606</v>
      </c>
      <c r="B609" s="3" t="s">
        <v>1997</v>
      </c>
      <c r="C609" s="3" t="s">
        <v>2005</v>
      </c>
      <c r="D609" s="3" t="s">
        <v>2005</v>
      </c>
      <c r="E609" s="3" t="s">
        <v>1404</v>
      </c>
      <c r="F609" s="4">
        <v>54130</v>
      </c>
      <c r="G609" s="2" t="s">
        <v>1441</v>
      </c>
      <c r="H609" s="2" t="s">
        <v>60</v>
      </c>
      <c r="I609" s="2" t="s">
        <v>236</v>
      </c>
      <c r="J609" s="2" t="s">
        <v>2852</v>
      </c>
      <c r="K609" s="2" t="s">
        <v>3100</v>
      </c>
      <c r="M609" s="28">
        <f t="shared" si="18"/>
        <v>0</v>
      </c>
      <c r="N609" s="28">
        <f t="shared" si="19"/>
        <v>0</v>
      </c>
    </row>
    <row r="610" spans="1:14" ht="20.100000000000001" hidden="1" customHeight="1" x14ac:dyDescent="0.25">
      <c r="A610" s="2">
        <v>607</v>
      </c>
      <c r="B610" s="3" t="s">
        <v>1997</v>
      </c>
      <c r="C610" s="3" t="s">
        <v>1997</v>
      </c>
      <c r="D610" s="3" t="s">
        <v>1997</v>
      </c>
      <c r="E610" s="3" t="s">
        <v>2750</v>
      </c>
      <c r="F610" s="4">
        <v>1533507</v>
      </c>
      <c r="G610" s="2" t="s">
        <v>1407</v>
      </c>
      <c r="H610" s="2" t="s">
        <v>958</v>
      </c>
      <c r="I610" s="2" t="s">
        <v>702</v>
      </c>
      <c r="J610" s="2" t="s">
        <v>2852</v>
      </c>
      <c r="K610" s="2" t="s">
        <v>2885</v>
      </c>
      <c r="M610" s="28">
        <f t="shared" si="18"/>
        <v>0</v>
      </c>
      <c r="N610" s="28">
        <f t="shared" si="19"/>
        <v>0</v>
      </c>
    </row>
    <row r="611" spans="1:14" ht="20.100000000000001" hidden="1" customHeight="1" x14ac:dyDescent="0.25">
      <c r="A611" s="2">
        <v>608</v>
      </c>
      <c r="B611" s="3" t="s">
        <v>1997</v>
      </c>
      <c r="C611" s="3" t="s">
        <v>2006</v>
      </c>
      <c r="D611" s="3" t="s">
        <v>2006</v>
      </c>
      <c r="E611" s="3" t="s">
        <v>1404</v>
      </c>
      <c r="F611" s="4">
        <v>246207</v>
      </c>
      <c r="G611" s="2" t="s">
        <v>1441</v>
      </c>
      <c r="H611" s="2" t="s">
        <v>753</v>
      </c>
      <c r="I611" s="2" t="s">
        <v>754</v>
      </c>
      <c r="J611" s="2" t="s">
        <v>2852</v>
      </c>
      <c r="K611" s="2" t="s">
        <v>3101</v>
      </c>
      <c r="M611" s="28">
        <f t="shared" si="18"/>
        <v>0</v>
      </c>
      <c r="N611" s="28">
        <f t="shared" si="19"/>
        <v>0</v>
      </c>
    </row>
    <row r="612" spans="1:14" ht="20.100000000000001" hidden="1" customHeight="1" x14ac:dyDescent="0.25">
      <c r="A612" s="2">
        <v>609</v>
      </c>
      <c r="B612" s="3" t="s">
        <v>1997</v>
      </c>
      <c r="C612" s="3" t="s">
        <v>2007</v>
      </c>
      <c r="D612" s="3" t="s">
        <v>2007</v>
      </c>
      <c r="E612" s="3" t="s">
        <v>1404</v>
      </c>
      <c r="F612" s="4">
        <v>108918</v>
      </c>
      <c r="G612" s="2" t="s">
        <v>1441</v>
      </c>
      <c r="H612" s="2" t="s">
        <v>92</v>
      </c>
      <c r="I612" s="2" t="s">
        <v>59</v>
      </c>
      <c r="J612" s="2" t="s">
        <v>2852</v>
      </c>
      <c r="K612" s="2" t="s">
        <v>3102</v>
      </c>
      <c r="M612" s="28">
        <f t="shared" si="18"/>
        <v>0</v>
      </c>
      <c r="N612" s="28">
        <f t="shared" si="19"/>
        <v>0</v>
      </c>
    </row>
    <row r="613" spans="1:14" ht="20.100000000000001" hidden="1" customHeight="1" x14ac:dyDescent="0.25">
      <c r="A613" s="2">
        <v>610</v>
      </c>
      <c r="B613" s="3" t="s">
        <v>1997</v>
      </c>
      <c r="C613" s="3" t="s">
        <v>2008</v>
      </c>
      <c r="D613" s="3" t="s">
        <v>2008</v>
      </c>
      <c r="E613" s="3" t="s">
        <v>1404</v>
      </c>
      <c r="F613" s="4">
        <v>13060</v>
      </c>
      <c r="G613" s="2" t="s">
        <v>1441</v>
      </c>
      <c r="H613" s="2" t="s">
        <v>46</v>
      </c>
      <c r="I613" s="2" t="s">
        <v>755</v>
      </c>
      <c r="J613" s="2" t="s">
        <v>2852</v>
      </c>
      <c r="K613" s="2" t="s">
        <v>3103</v>
      </c>
      <c r="M613" s="28">
        <f t="shared" si="18"/>
        <v>0</v>
      </c>
      <c r="N613" s="28">
        <f t="shared" si="19"/>
        <v>0</v>
      </c>
    </row>
    <row r="614" spans="1:14" ht="20.100000000000001" hidden="1" customHeight="1" x14ac:dyDescent="0.25">
      <c r="A614" s="2">
        <v>611</v>
      </c>
      <c r="B614" s="3" t="s">
        <v>1997</v>
      </c>
      <c r="C614" s="3" t="s">
        <v>2009</v>
      </c>
      <c r="D614" s="3" t="s">
        <v>2009</v>
      </c>
      <c r="E614" s="3" t="s">
        <v>1404</v>
      </c>
      <c r="F614" s="4">
        <v>40434</v>
      </c>
      <c r="G614" s="2" t="s">
        <v>1441</v>
      </c>
      <c r="H614" s="2" t="s">
        <v>583</v>
      </c>
      <c r="I614" s="2" t="s">
        <v>756</v>
      </c>
      <c r="J614" s="2" t="s">
        <v>2852</v>
      </c>
      <c r="K614" s="2" t="s">
        <v>3104</v>
      </c>
      <c r="M614" s="28">
        <f t="shared" si="18"/>
        <v>0</v>
      </c>
      <c r="N614" s="28">
        <f t="shared" si="19"/>
        <v>0</v>
      </c>
    </row>
    <row r="615" spans="1:14" ht="20.100000000000001" hidden="1" customHeight="1" x14ac:dyDescent="0.25">
      <c r="A615" s="2">
        <v>612</v>
      </c>
      <c r="B615" s="3" t="s">
        <v>1997</v>
      </c>
      <c r="C615" s="3" t="s">
        <v>2010</v>
      </c>
      <c r="D615" s="3" t="s">
        <v>2010</v>
      </c>
      <c r="E615" s="3" t="s">
        <v>1404</v>
      </c>
      <c r="F615" s="4">
        <v>90758</v>
      </c>
      <c r="G615" s="2" t="s">
        <v>1441</v>
      </c>
      <c r="H615" s="2" t="s">
        <v>32</v>
      </c>
      <c r="I615" s="2" t="s">
        <v>757</v>
      </c>
      <c r="J615" s="2" t="s">
        <v>2852</v>
      </c>
      <c r="K615" s="2" t="s">
        <v>3105</v>
      </c>
      <c r="M615" s="28">
        <f t="shared" si="18"/>
        <v>0</v>
      </c>
      <c r="N615" s="28">
        <f t="shared" si="19"/>
        <v>0</v>
      </c>
    </row>
    <row r="616" spans="1:14" ht="20.100000000000001" hidden="1" customHeight="1" x14ac:dyDescent="0.25">
      <c r="A616" s="2">
        <v>613</v>
      </c>
      <c r="B616" s="3" t="s">
        <v>1997</v>
      </c>
      <c r="C616" s="3" t="s">
        <v>2011</v>
      </c>
      <c r="D616" s="3" t="s">
        <v>2011</v>
      </c>
      <c r="E616" s="3" t="s">
        <v>1404</v>
      </c>
      <c r="F616" s="4">
        <v>117770</v>
      </c>
      <c r="G616" s="2" t="s">
        <v>1407</v>
      </c>
      <c r="H616" s="2" t="s">
        <v>758</v>
      </c>
      <c r="I616" s="2" t="s">
        <v>759</v>
      </c>
      <c r="J616" s="2" t="s">
        <v>2852</v>
      </c>
      <c r="K616" s="2" t="s">
        <v>3106</v>
      </c>
      <c r="M616" s="28">
        <f t="shared" si="18"/>
        <v>0</v>
      </c>
      <c r="N616" s="28">
        <f t="shared" si="19"/>
        <v>0</v>
      </c>
    </row>
    <row r="617" spans="1:14" ht="20.100000000000001" hidden="1" customHeight="1" x14ac:dyDescent="0.25">
      <c r="A617" s="2">
        <v>614</v>
      </c>
      <c r="B617" s="3" t="s">
        <v>1997</v>
      </c>
      <c r="C617" s="3" t="s">
        <v>2012</v>
      </c>
      <c r="D617" s="3" t="s">
        <v>2012</v>
      </c>
      <c r="E617" s="3" t="s">
        <v>1404</v>
      </c>
      <c r="F617" s="4">
        <v>27347</v>
      </c>
      <c r="G617" s="2" t="s">
        <v>1441</v>
      </c>
      <c r="H617" s="2" t="s">
        <v>41</v>
      </c>
      <c r="I617" s="2" t="s">
        <v>760</v>
      </c>
      <c r="J617" s="2" t="s">
        <v>2852</v>
      </c>
      <c r="K617" s="2" t="s">
        <v>3107</v>
      </c>
      <c r="M617" s="28">
        <f t="shared" si="18"/>
        <v>0</v>
      </c>
      <c r="N617" s="28">
        <f t="shared" si="19"/>
        <v>0</v>
      </c>
    </row>
    <row r="618" spans="1:14" ht="20.100000000000001" hidden="1" customHeight="1" x14ac:dyDescent="0.25">
      <c r="A618" s="2">
        <v>615</v>
      </c>
      <c r="B618" s="3" t="s">
        <v>2013</v>
      </c>
      <c r="C618" s="3" t="s">
        <v>2014</v>
      </c>
      <c r="D618" s="3" t="s">
        <v>2014</v>
      </c>
      <c r="E618" s="3" t="s">
        <v>1423</v>
      </c>
      <c r="F618" s="4">
        <v>6432</v>
      </c>
      <c r="G618" s="2" t="s">
        <v>1441</v>
      </c>
      <c r="H618" s="2" t="s">
        <v>220</v>
      </c>
      <c r="I618" s="2" t="s">
        <v>761</v>
      </c>
      <c r="J618" s="2" t="s">
        <v>2844</v>
      </c>
      <c r="K618" s="2" t="s">
        <v>3664</v>
      </c>
      <c r="M618" s="28">
        <f t="shared" si="18"/>
        <v>0</v>
      </c>
      <c r="N618" s="28">
        <f t="shared" si="19"/>
        <v>0</v>
      </c>
    </row>
    <row r="619" spans="1:14" ht="20.100000000000001" hidden="1" customHeight="1" x14ac:dyDescent="0.25">
      <c r="A619" s="2">
        <v>616</v>
      </c>
      <c r="B619" s="3" t="s">
        <v>2013</v>
      </c>
      <c r="C619" s="3" t="s">
        <v>2015</v>
      </c>
      <c r="D619" s="3" t="s">
        <v>2015</v>
      </c>
      <c r="E619" s="3" t="s">
        <v>1423</v>
      </c>
      <c r="F619" s="4">
        <v>2630</v>
      </c>
      <c r="G619" s="2" t="s">
        <v>1441</v>
      </c>
      <c r="H619" s="2" t="s">
        <v>766</v>
      </c>
      <c r="I619" s="2" t="s">
        <v>83</v>
      </c>
      <c r="J619" s="2" t="s">
        <v>2844</v>
      </c>
      <c r="K619" s="2" t="s">
        <v>3665</v>
      </c>
      <c r="M619" s="28">
        <f t="shared" si="18"/>
        <v>0</v>
      </c>
      <c r="N619" s="28">
        <f t="shared" si="19"/>
        <v>0</v>
      </c>
    </row>
    <row r="620" spans="1:14" ht="20.100000000000001" hidden="1" customHeight="1" x14ac:dyDescent="0.25">
      <c r="A620" s="2">
        <v>617</v>
      </c>
      <c r="B620" s="3" t="s">
        <v>2013</v>
      </c>
      <c r="C620" s="3" t="s">
        <v>1431</v>
      </c>
      <c r="D620" s="3" t="s">
        <v>2016</v>
      </c>
      <c r="E620" s="3" t="s">
        <v>1425</v>
      </c>
      <c r="F620" s="4">
        <v>8077</v>
      </c>
      <c r="G620" s="2" t="s">
        <v>1441</v>
      </c>
      <c r="H620" s="2" t="s">
        <v>762</v>
      </c>
      <c r="I620" s="2" t="s">
        <v>763</v>
      </c>
      <c r="J620" s="2" t="s">
        <v>2844</v>
      </c>
      <c r="K620" s="2" t="s">
        <v>4034</v>
      </c>
      <c r="M620" s="28">
        <f t="shared" si="18"/>
        <v>0</v>
      </c>
      <c r="N620" s="28">
        <f t="shared" si="19"/>
        <v>0</v>
      </c>
    </row>
    <row r="621" spans="1:14" ht="20.100000000000001" hidden="1" customHeight="1" x14ac:dyDescent="0.25">
      <c r="A621" s="2">
        <v>618</v>
      </c>
      <c r="B621" s="3" t="s">
        <v>2013</v>
      </c>
      <c r="C621" s="3" t="s">
        <v>1431</v>
      </c>
      <c r="D621" s="3" t="s">
        <v>2017</v>
      </c>
      <c r="E621" s="3" t="s">
        <v>1425</v>
      </c>
      <c r="F621" s="4">
        <v>2727</v>
      </c>
      <c r="G621" s="2" t="s">
        <v>1433</v>
      </c>
      <c r="H621" s="2" t="s">
        <v>121</v>
      </c>
      <c r="I621" s="2" t="s">
        <v>71</v>
      </c>
      <c r="J621" s="2" t="s">
        <v>2844</v>
      </c>
      <c r="K621" s="2" t="s">
        <v>4035</v>
      </c>
      <c r="M621" s="28">
        <f t="shared" si="18"/>
        <v>0</v>
      </c>
      <c r="N621" s="28">
        <f t="shared" si="19"/>
        <v>0</v>
      </c>
    </row>
    <row r="622" spans="1:14" ht="20.100000000000001" hidden="1" customHeight="1" x14ac:dyDescent="0.25">
      <c r="A622" s="2">
        <v>619</v>
      </c>
      <c r="B622" s="3" t="s">
        <v>2013</v>
      </c>
      <c r="C622" s="3" t="s">
        <v>1431</v>
      </c>
      <c r="D622" s="3" t="s">
        <v>2013</v>
      </c>
      <c r="E622" s="3" t="s">
        <v>1443</v>
      </c>
      <c r="F622" s="4">
        <v>88476</v>
      </c>
      <c r="G622" s="2" t="s">
        <v>1433</v>
      </c>
      <c r="H622" s="2" t="s">
        <v>148</v>
      </c>
      <c r="I622" s="2" t="s">
        <v>765</v>
      </c>
      <c r="J622" s="2" t="s">
        <v>2844</v>
      </c>
      <c r="K622" s="2" t="s">
        <v>3443</v>
      </c>
      <c r="M622" s="28">
        <f t="shared" si="18"/>
        <v>0</v>
      </c>
      <c r="N622" s="28">
        <f t="shared" si="19"/>
        <v>0</v>
      </c>
    </row>
    <row r="623" spans="1:14" ht="20.100000000000001" hidden="1" customHeight="1" x14ac:dyDescent="0.25">
      <c r="A623" s="2">
        <v>620</v>
      </c>
      <c r="B623" s="3" t="s">
        <v>2013</v>
      </c>
      <c r="C623" s="3" t="s">
        <v>1431</v>
      </c>
      <c r="D623" s="3" t="s">
        <v>2018</v>
      </c>
      <c r="E623" s="3" t="s">
        <v>1425</v>
      </c>
      <c r="F623" s="4">
        <v>3578</v>
      </c>
      <c r="G623" s="2" t="s">
        <v>1441</v>
      </c>
      <c r="H623" s="2" t="s">
        <v>121</v>
      </c>
      <c r="I623" s="2" t="s">
        <v>764</v>
      </c>
      <c r="J623" s="2" t="s">
        <v>2844</v>
      </c>
      <c r="K623" s="2" t="s">
        <v>4036</v>
      </c>
      <c r="M623" s="28">
        <f t="shared" si="18"/>
        <v>0</v>
      </c>
      <c r="N623" s="28">
        <f t="shared" si="19"/>
        <v>0</v>
      </c>
    </row>
    <row r="624" spans="1:14" ht="20.100000000000001" hidden="1" customHeight="1" x14ac:dyDescent="0.25">
      <c r="A624" s="2">
        <v>621</v>
      </c>
      <c r="B624" s="3" t="s">
        <v>2013</v>
      </c>
      <c r="C624" s="3" t="s">
        <v>2019</v>
      </c>
      <c r="D624" s="3" t="s">
        <v>2019</v>
      </c>
      <c r="E624" s="3" t="s">
        <v>1423</v>
      </c>
      <c r="F624" s="4">
        <v>9782</v>
      </c>
      <c r="G624" s="2" t="s">
        <v>1433</v>
      </c>
      <c r="H624" s="2" t="s">
        <v>41</v>
      </c>
      <c r="I624" s="2" t="s">
        <v>221</v>
      </c>
      <c r="J624" s="2" t="s">
        <v>2844</v>
      </c>
      <c r="K624" s="2" t="s">
        <v>3666</v>
      </c>
      <c r="M624" s="28">
        <f t="shared" si="18"/>
        <v>0</v>
      </c>
      <c r="N624" s="28">
        <f t="shared" si="19"/>
        <v>0</v>
      </c>
    </row>
    <row r="625" spans="1:14" ht="20.100000000000001" hidden="1" customHeight="1" x14ac:dyDescent="0.25">
      <c r="A625" s="2">
        <v>622</v>
      </c>
      <c r="B625" s="3" t="s">
        <v>2020</v>
      </c>
      <c r="C625" s="3" t="s">
        <v>1580</v>
      </c>
      <c r="D625" s="3" t="s">
        <v>1580</v>
      </c>
      <c r="E625" s="3" t="s">
        <v>1423</v>
      </c>
      <c r="F625" s="4">
        <v>2175</v>
      </c>
      <c r="G625" s="2" t="s">
        <v>1407</v>
      </c>
      <c r="H625" s="2" t="s">
        <v>121</v>
      </c>
      <c r="I625" s="2" t="s">
        <v>83</v>
      </c>
      <c r="J625" s="2" t="s">
        <v>2852</v>
      </c>
      <c r="K625" s="2" t="s">
        <v>3667</v>
      </c>
      <c r="M625" s="28">
        <f t="shared" si="18"/>
        <v>0</v>
      </c>
      <c r="N625" s="28">
        <f t="shared" si="19"/>
        <v>0</v>
      </c>
    </row>
    <row r="626" spans="1:14" ht="20.100000000000001" hidden="1" customHeight="1" x14ac:dyDescent="0.25">
      <c r="A626" s="2">
        <v>623</v>
      </c>
      <c r="B626" s="3" t="s">
        <v>2020</v>
      </c>
      <c r="C626" s="3" t="s">
        <v>2021</v>
      </c>
      <c r="D626" s="3" t="s">
        <v>2021</v>
      </c>
      <c r="E626" s="3" t="s">
        <v>1423</v>
      </c>
      <c r="F626" s="4">
        <v>4143</v>
      </c>
      <c r="G626" s="2" t="s">
        <v>1441</v>
      </c>
      <c r="H626" s="2" t="s">
        <v>767</v>
      </c>
      <c r="I626" s="2" t="s">
        <v>448</v>
      </c>
      <c r="J626" s="2" t="s">
        <v>2852</v>
      </c>
      <c r="K626" s="2" t="s">
        <v>3668</v>
      </c>
      <c r="M626" s="28">
        <f t="shared" si="18"/>
        <v>0</v>
      </c>
      <c r="N626" s="28">
        <f t="shared" si="19"/>
        <v>0</v>
      </c>
    </row>
    <row r="627" spans="1:14" ht="20.100000000000001" hidden="1" customHeight="1" x14ac:dyDescent="0.25">
      <c r="A627" s="2">
        <v>624</v>
      </c>
      <c r="B627" s="3" t="s">
        <v>2020</v>
      </c>
      <c r="C627" s="3" t="s">
        <v>2022</v>
      </c>
      <c r="D627" s="3" t="s">
        <v>2022</v>
      </c>
      <c r="E627" s="3" t="s">
        <v>1423</v>
      </c>
      <c r="F627" s="4">
        <v>17578</v>
      </c>
      <c r="G627" s="2" t="s">
        <v>1495</v>
      </c>
      <c r="H627" s="2" t="s">
        <v>125</v>
      </c>
      <c r="I627" s="2" t="s">
        <v>769</v>
      </c>
      <c r="J627" s="2" t="s">
        <v>2852</v>
      </c>
      <c r="K627" s="2" t="s">
        <v>3669</v>
      </c>
      <c r="M627" s="28">
        <f t="shared" si="18"/>
        <v>0</v>
      </c>
      <c r="N627" s="28">
        <f t="shared" si="19"/>
        <v>0</v>
      </c>
    </row>
    <row r="628" spans="1:14" ht="20.100000000000001" hidden="1" customHeight="1" x14ac:dyDescent="0.25">
      <c r="A628" s="2">
        <v>625</v>
      </c>
      <c r="B628" s="3" t="s">
        <v>2020</v>
      </c>
      <c r="C628" s="3" t="s">
        <v>2022</v>
      </c>
      <c r="D628" s="3" t="s">
        <v>2023</v>
      </c>
      <c r="E628" s="3" t="s">
        <v>1425</v>
      </c>
      <c r="F628" s="4">
        <v>2210</v>
      </c>
      <c r="G628" s="2" t="s">
        <v>1409</v>
      </c>
      <c r="H628" s="2" t="s">
        <v>58</v>
      </c>
      <c r="I628" s="2" t="s">
        <v>768</v>
      </c>
      <c r="J628" s="2" t="s">
        <v>2852</v>
      </c>
      <c r="K628" s="2" t="s">
        <v>4037</v>
      </c>
      <c r="M628" s="28">
        <f t="shared" si="18"/>
        <v>0</v>
      </c>
      <c r="N628" s="28">
        <f t="shared" si="19"/>
        <v>0</v>
      </c>
    </row>
    <row r="629" spans="1:14" ht="20.100000000000001" hidden="1" customHeight="1" x14ac:dyDescent="0.25">
      <c r="A629" s="2">
        <v>626</v>
      </c>
      <c r="B629" s="3" t="s">
        <v>2020</v>
      </c>
      <c r="C629" s="3" t="s">
        <v>2024</v>
      </c>
      <c r="D629" s="3" t="s">
        <v>2024</v>
      </c>
      <c r="E629" s="3" t="s">
        <v>1423</v>
      </c>
      <c r="F629" s="4">
        <v>5297</v>
      </c>
      <c r="G629" s="2" t="s">
        <v>1441</v>
      </c>
      <c r="H629" s="2" t="s">
        <v>41</v>
      </c>
      <c r="I629" s="2" t="s">
        <v>770</v>
      </c>
      <c r="J629" s="2" t="s">
        <v>2852</v>
      </c>
      <c r="K629" s="2" t="s">
        <v>3670</v>
      </c>
      <c r="M629" s="28">
        <f t="shared" si="18"/>
        <v>0</v>
      </c>
      <c r="N629" s="28">
        <f t="shared" si="19"/>
        <v>0</v>
      </c>
    </row>
    <row r="630" spans="1:14" ht="20.100000000000001" hidden="1" customHeight="1" x14ac:dyDescent="0.25">
      <c r="A630" s="2">
        <v>627</v>
      </c>
      <c r="B630" s="3" t="s">
        <v>2020</v>
      </c>
      <c r="C630" s="3" t="s">
        <v>1643</v>
      </c>
      <c r="D630" s="3" t="s">
        <v>1643</v>
      </c>
      <c r="E630" s="3" t="s">
        <v>1423</v>
      </c>
      <c r="F630" s="4">
        <v>3428</v>
      </c>
      <c r="G630" s="2" t="s">
        <v>1441</v>
      </c>
      <c r="H630" s="2" t="s">
        <v>7</v>
      </c>
      <c r="I630" s="2" t="s">
        <v>437</v>
      </c>
      <c r="J630" s="2" t="s">
        <v>2852</v>
      </c>
      <c r="K630" s="2" t="s">
        <v>3671</v>
      </c>
      <c r="M630" s="28">
        <f t="shared" si="18"/>
        <v>0</v>
      </c>
      <c r="N630" s="28">
        <f t="shared" si="19"/>
        <v>0</v>
      </c>
    </row>
    <row r="631" spans="1:14" ht="20.100000000000001" hidden="1" customHeight="1" x14ac:dyDescent="0.25">
      <c r="A631" s="2">
        <v>628</v>
      </c>
      <c r="B631" s="3" t="s">
        <v>2020</v>
      </c>
      <c r="C631" s="3" t="s">
        <v>1643</v>
      </c>
      <c r="D631" s="3" t="s">
        <v>2025</v>
      </c>
      <c r="E631" s="3" t="s">
        <v>1425</v>
      </c>
      <c r="F631" s="4">
        <v>2085</v>
      </c>
      <c r="G631" s="2" t="s">
        <v>1441</v>
      </c>
      <c r="H631" s="2" t="s">
        <v>771</v>
      </c>
      <c r="I631" s="2" t="s">
        <v>772</v>
      </c>
      <c r="J631" s="2" t="s">
        <v>2852</v>
      </c>
      <c r="K631" s="2" t="s">
        <v>4038</v>
      </c>
      <c r="M631" s="28">
        <f t="shared" si="18"/>
        <v>0</v>
      </c>
      <c r="N631" s="28">
        <f t="shared" si="19"/>
        <v>0</v>
      </c>
    </row>
    <row r="632" spans="1:14" ht="20.100000000000001" hidden="1" customHeight="1" x14ac:dyDescent="0.25">
      <c r="A632" s="2">
        <v>629</v>
      </c>
      <c r="B632" s="3" t="s">
        <v>2020</v>
      </c>
      <c r="C632" s="3" t="s">
        <v>2026</v>
      </c>
      <c r="D632" s="3" t="s">
        <v>2026</v>
      </c>
      <c r="E632" s="3" t="s">
        <v>1423</v>
      </c>
      <c r="F632" s="4">
        <v>6986</v>
      </c>
      <c r="G632" s="2" t="s">
        <v>1441</v>
      </c>
      <c r="H632" s="2" t="s">
        <v>778</v>
      </c>
      <c r="I632" s="2" t="s">
        <v>779</v>
      </c>
      <c r="J632" s="2" t="s">
        <v>2852</v>
      </c>
      <c r="K632" s="2" t="s">
        <v>3672</v>
      </c>
      <c r="M632" s="28">
        <f t="shared" si="18"/>
        <v>0</v>
      </c>
      <c r="N632" s="28">
        <f t="shared" si="19"/>
        <v>0</v>
      </c>
    </row>
    <row r="633" spans="1:14" ht="20.100000000000001" hidden="1" customHeight="1" x14ac:dyDescent="0.25">
      <c r="A633" s="2">
        <v>630</v>
      </c>
      <c r="B633" s="3" t="s">
        <v>2020</v>
      </c>
      <c r="C633" s="3" t="s">
        <v>2026</v>
      </c>
      <c r="D633" s="3" t="s">
        <v>2027</v>
      </c>
      <c r="E633" s="3" t="s">
        <v>1425</v>
      </c>
      <c r="F633" s="4">
        <v>2388</v>
      </c>
      <c r="G633" s="2" t="s">
        <v>1441</v>
      </c>
      <c r="H633" s="2" t="s">
        <v>777</v>
      </c>
      <c r="I633" s="2" t="s">
        <v>764</v>
      </c>
      <c r="J633" s="2" t="s">
        <v>2852</v>
      </c>
      <c r="K633" s="2" t="s">
        <v>4039</v>
      </c>
      <c r="M633" s="28">
        <f t="shared" si="18"/>
        <v>0</v>
      </c>
      <c r="N633" s="28">
        <f t="shared" si="19"/>
        <v>0</v>
      </c>
    </row>
    <row r="634" spans="1:14" ht="20.100000000000001" hidden="1" customHeight="1" x14ac:dyDescent="0.25">
      <c r="A634" s="2">
        <v>631</v>
      </c>
      <c r="B634" s="3" t="s">
        <v>2020</v>
      </c>
      <c r="C634" s="3" t="s">
        <v>1431</v>
      </c>
      <c r="D634" s="3" t="s">
        <v>2020</v>
      </c>
      <c r="E634" s="3" t="s">
        <v>1443</v>
      </c>
      <c r="F634" s="4">
        <v>214096</v>
      </c>
      <c r="G634" s="2" t="s">
        <v>1409</v>
      </c>
      <c r="H634" s="2" t="s">
        <v>775</v>
      </c>
      <c r="I634" s="2" t="s">
        <v>776</v>
      </c>
      <c r="J634" s="2" t="s">
        <v>2852</v>
      </c>
      <c r="K634" s="2" t="s">
        <v>3444</v>
      </c>
      <c r="M634" s="28">
        <f t="shared" si="18"/>
        <v>0</v>
      </c>
      <c r="N634" s="28">
        <f t="shared" si="19"/>
        <v>0</v>
      </c>
    </row>
    <row r="635" spans="1:14" ht="20.100000000000001" hidden="1" customHeight="1" x14ac:dyDescent="0.25">
      <c r="A635" s="2">
        <v>632</v>
      </c>
      <c r="B635" s="3" t="s">
        <v>2020</v>
      </c>
      <c r="C635" s="3" t="s">
        <v>1431</v>
      </c>
      <c r="D635" s="3" t="s">
        <v>2028</v>
      </c>
      <c r="E635" s="3" t="s">
        <v>1425</v>
      </c>
      <c r="F635" s="4">
        <v>2383</v>
      </c>
      <c r="G635" s="2" t="s">
        <v>1409</v>
      </c>
      <c r="H635" s="2" t="s">
        <v>773</v>
      </c>
      <c r="I635" s="2" t="s">
        <v>656</v>
      </c>
      <c r="J635" s="2" t="s">
        <v>2852</v>
      </c>
      <c r="K635" s="2" t="s">
        <v>4040</v>
      </c>
      <c r="M635" s="28">
        <f t="shared" si="18"/>
        <v>0</v>
      </c>
      <c r="N635" s="28">
        <f t="shared" si="19"/>
        <v>0</v>
      </c>
    </row>
    <row r="636" spans="1:14" ht="20.100000000000001" hidden="1" customHeight="1" x14ac:dyDescent="0.25">
      <c r="A636" s="2">
        <v>633</v>
      </c>
      <c r="B636" s="3" t="s">
        <v>2020</v>
      </c>
      <c r="C636" s="3" t="s">
        <v>1431</v>
      </c>
      <c r="D636" s="3" t="s">
        <v>2029</v>
      </c>
      <c r="E636" s="3" t="s">
        <v>1425</v>
      </c>
      <c r="F636" s="4">
        <v>3500</v>
      </c>
      <c r="G636" s="2" t="s">
        <v>1409</v>
      </c>
      <c r="H636" s="2" t="s">
        <v>0</v>
      </c>
      <c r="I636" s="2" t="s">
        <v>774</v>
      </c>
      <c r="J636" s="2" t="s">
        <v>2852</v>
      </c>
      <c r="K636" s="2" t="s">
        <v>4041</v>
      </c>
      <c r="M636" s="28">
        <f t="shared" si="18"/>
        <v>0</v>
      </c>
      <c r="N636" s="28">
        <f t="shared" si="19"/>
        <v>0</v>
      </c>
    </row>
    <row r="637" spans="1:14" ht="20.100000000000001" hidden="1" customHeight="1" x14ac:dyDescent="0.25">
      <c r="A637" s="2">
        <v>634</v>
      </c>
      <c r="B637" s="3" t="s">
        <v>2020</v>
      </c>
      <c r="C637" s="3" t="s">
        <v>2030</v>
      </c>
      <c r="D637" s="3" t="s">
        <v>2031</v>
      </c>
      <c r="E637" s="3" t="s">
        <v>1425</v>
      </c>
      <c r="F637" s="4">
        <v>3620</v>
      </c>
      <c r="G637" s="2" t="s">
        <v>1441</v>
      </c>
      <c r="H637" s="2" t="s">
        <v>780</v>
      </c>
      <c r="I637" s="2" t="s">
        <v>781</v>
      </c>
      <c r="J637" s="2" t="s">
        <v>2852</v>
      </c>
      <c r="K637" s="2" t="s">
        <v>4042</v>
      </c>
      <c r="M637" s="28">
        <f t="shared" si="18"/>
        <v>0</v>
      </c>
      <c r="N637" s="28">
        <f t="shared" si="19"/>
        <v>0</v>
      </c>
    </row>
    <row r="638" spans="1:14" ht="20.100000000000001" hidden="1" customHeight="1" x14ac:dyDescent="0.25">
      <c r="A638" s="2">
        <v>635</v>
      </c>
      <c r="B638" s="3" t="s">
        <v>2020</v>
      </c>
      <c r="C638" s="3" t="s">
        <v>2030</v>
      </c>
      <c r="D638" s="3" t="s">
        <v>2030</v>
      </c>
      <c r="E638" s="3" t="s">
        <v>1423</v>
      </c>
      <c r="F638" s="4">
        <v>5633</v>
      </c>
      <c r="G638" s="2" t="s">
        <v>1409</v>
      </c>
      <c r="H638" s="2" t="s">
        <v>80</v>
      </c>
      <c r="I638" s="2" t="s">
        <v>782</v>
      </c>
      <c r="J638" s="2" t="s">
        <v>2852</v>
      </c>
      <c r="K638" s="2" t="s">
        <v>3673</v>
      </c>
      <c r="M638" s="28">
        <f t="shared" si="18"/>
        <v>0</v>
      </c>
      <c r="N638" s="28">
        <f t="shared" si="19"/>
        <v>0</v>
      </c>
    </row>
    <row r="639" spans="1:14" ht="20.100000000000001" hidden="1" customHeight="1" x14ac:dyDescent="0.25">
      <c r="A639" s="2">
        <v>636</v>
      </c>
      <c r="B639" s="3" t="s">
        <v>2020</v>
      </c>
      <c r="C639" s="3" t="s">
        <v>2032</v>
      </c>
      <c r="D639" s="3" t="s">
        <v>2032</v>
      </c>
      <c r="E639" s="3" t="s">
        <v>1423</v>
      </c>
      <c r="F639" s="4">
        <v>2572</v>
      </c>
      <c r="G639" s="2" t="s">
        <v>1441</v>
      </c>
      <c r="H639" s="2" t="s">
        <v>0</v>
      </c>
      <c r="I639" s="2" t="s">
        <v>783</v>
      </c>
      <c r="J639" s="2" t="s">
        <v>2852</v>
      </c>
      <c r="K639" s="2" t="s">
        <v>3674</v>
      </c>
      <c r="M639" s="28">
        <f t="shared" si="18"/>
        <v>0</v>
      </c>
      <c r="N639" s="28">
        <f t="shared" si="19"/>
        <v>0</v>
      </c>
    </row>
    <row r="640" spans="1:14" ht="20.100000000000001" hidden="1" customHeight="1" x14ac:dyDescent="0.25">
      <c r="A640" s="2">
        <v>637</v>
      </c>
      <c r="B640" s="3" t="s">
        <v>2020</v>
      </c>
      <c r="C640" s="3" t="s">
        <v>2033</v>
      </c>
      <c r="D640" s="3" t="s">
        <v>2034</v>
      </c>
      <c r="E640" s="3" t="s">
        <v>1425</v>
      </c>
      <c r="F640" s="4">
        <v>2869</v>
      </c>
      <c r="G640" s="2" t="s">
        <v>1441</v>
      </c>
      <c r="H640" s="2" t="s">
        <v>429</v>
      </c>
      <c r="I640" s="2" t="s">
        <v>355</v>
      </c>
      <c r="J640" s="2" t="s">
        <v>2852</v>
      </c>
      <c r="K640" s="2" t="s">
        <v>4043</v>
      </c>
      <c r="M640" s="28">
        <f t="shared" si="18"/>
        <v>0</v>
      </c>
      <c r="N640" s="28">
        <f t="shared" si="19"/>
        <v>0</v>
      </c>
    </row>
    <row r="641" spans="1:14" ht="20.100000000000001" hidden="1" customHeight="1" x14ac:dyDescent="0.25">
      <c r="A641" s="2">
        <v>638</v>
      </c>
      <c r="B641" s="3" t="s">
        <v>2020</v>
      </c>
      <c r="C641" s="3" t="s">
        <v>2033</v>
      </c>
      <c r="D641" s="3" t="s">
        <v>2035</v>
      </c>
      <c r="E641" s="3" t="s">
        <v>1425</v>
      </c>
      <c r="F641" s="4">
        <v>2124</v>
      </c>
      <c r="G641" s="2" t="s">
        <v>1441</v>
      </c>
      <c r="H641" s="2" t="s">
        <v>784</v>
      </c>
      <c r="I641" s="2" t="s">
        <v>40</v>
      </c>
      <c r="J641" s="2" t="s">
        <v>2852</v>
      </c>
      <c r="K641" s="2" t="s">
        <v>4044</v>
      </c>
      <c r="M641" s="28">
        <f t="shared" si="18"/>
        <v>0</v>
      </c>
      <c r="N641" s="28">
        <f t="shared" si="19"/>
        <v>0</v>
      </c>
    </row>
    <row r="642" spans="1:14" ht="20.100000000000001" hidden="1" customHeight="1" x14ac:dyDescent="0.25">
      <c r="A642" s="2">
        <v>639</v>
      </c>
      <c r="B642" s="3" t="s">
        <v>2020</v>
      </c>
      <c r="C642" s="3" t="s">
        <v>2033</v>
      </c>
      <c r="D642" s="3" t="s">
        <v>2033</v>
      </c>
      <c r="E642" s="3" t="s">
        <v>1423</v>
      </c>
      <c r="F642" s="4">
        <v>9566</v>
      </c>
      <c r="G642" s="2" t="s">
        <v>1449</v>
      </c>
      <c r="H642" s="2" t="s">
        <v>785</v>
      </c>
      <c r="I642" s="2" t="s">
        <v>786</v>
      </c>
      <c r="J642" s="2" t="s">
        <v>2852</v>
      </c>
      <c r="K642" s="2" t="s">
        <v>3675</v>
      </c>
      <c r="M642" s="28">
        <f t="shared" si="18"/>
        <v>0</v>
      </c>
      <c r="N642" s="28">
        <f t="shared" si="19"/>
        <v>0</v>
      </c>
    </row>
    <row r="643" spans="1:14" ht="20.100000000000001" hidden="1" customHeight="1" x14ac:dyDescent="0.25">
      <c r="A643" s="2">
        <v>640</v>
      </c>
      <c r="B643" s="3" t="s">
        <v>2020</v>
      </c>
      <c r="C643" s="3" t="s">
        <v>2036</v>
      </c>
      <c r="D643" s="3" t="s">
        <v>2036</v>
      </c>
      <c r="E643" s="3" t="s">
        <v>1423</v>
      </c>
      <c r="F643" s="4">
        <v>6026</v>
      </c>
      <c r="G643" s="2" t="s">
        <v>1441</v>
      </c>
      <c r="H643" s="2" t="s">
        <v>41</v>
      </c>
      <c r="I643" s="2" t="s">
        <v>787</v>
      </c>
      <c r="J643" s="2" t="s">
        <v>2852</v>
      </c>
      <c r="K643" s="2" t="s">
        <v>3676</v>
      </c>
      <c r="M643" s="28">
        <f t="shared" si="18"/>
        <v>0</v>
      </c>
      <c r="N643" s="28">
        <f t="shared" si="19"/>
        <v>0</v>
      </c>
    </row>
    <row r="644" spans="1:14" ht="20.100000000000001" hidden="1" customHeight="1" x14ac:dyDescent="0.25">
      <c r="A644" s="2">
        <v>641</v>
      </c>
      <c r="B644" s="3" t="s">
        <v>2020</v>
      </c>
      <c r="C644" s="3" t="s">
        <v>2037</v>
      </c>
      <c r="D644" s="3" t="s">
        <v>2038</v>
      </c>
      <c r="E644" s="3" t="s">
        <v>1425</v>
      </c>
      <c r="F644" s="4">
        <v>1807</v>
      </c>
      <c r="G644" s="2" t="s">
        <v>1409</v>
      </c>
      <c r="H644" s="2" t="s">
        <v>34</v>
      </c>
      <c r="I644" s="2" t="s">
        <v>86</v>
      </c>
      <c r="J644" s="2" t="s">
        <v>2852</v>
      </c>
      <c r="K644" s="2" t="s">
        <v>4045</v>
      </c>
      <c r="M644" s="28">
        <f t="shared" si="18"/>
        <v>0</v>
      </c>
      <c r="N644" s="28">
        <f t="shared" si="19"/>
        <v>0</v>
      </c>
    </row>
    <row r="645" spans="1:14" ht="20.100000000000001" hidden="1" customHeight="1" x14ac:dyDescent="0.25">
      <c r="A645" s="2">
        <v>642</v>
      </c>
      <c r="B645" s="3" t="s">
        <v>2020</v>
      </c>
      <c r="C645" s="3" t="s">
        <v>2037</v>
      </c>
      <c r="D645" s="3" t="s">
        <v>2037</v>
      </c>
      <c r="E645" s="3" t="s">
        <v>1423</v>
      </c>
      <c r="F645" s="4">
        <v>20880</v>
      </c>
      <c r="G645" s="2" t="s">
        <v>1409</v>
      </c>
      <c r="H645" s="2" t="s">
        <v>788</v>
      </c>
      <c r="I645" s="2" t="s">
        <v>280</v>
      </c>
      <c r="J645" s="2" t="s">
        <v>2852</v>
      </c>
      <c r="K645" s="2" t="s">
        <v>3677</v>
      </c>
      <c r="M645" s="28">
        <f t="shared" ref="M645:M708" si="20">IF(AND(F645&gt;=M$2,F645&lt;=N$2),1,0)</f>
        <v>0</v>
      </c>
      <c r="N645" s="28">
        <f t="shared" ref="N645:N708" si="21">IF(AND(F645&gt;=M$2,F645&lt;=N$2),1,0)</f>
        <v>0</v>
      </c>
    </row>
    <row r="646" spans="1:14" ht="20.100000000000001" hidden="1" customHeight="1" x14ac:dyDescent="0.25">
      <c r="A646" s="2">
        <v>643</v>
      </c>
      <c r="B646" s="3" t="s">
        <v>2020</v>
      </c>
      <c r="C646" s="3" t="s">
        <v>2039</v>
      </c>
      <c r="D646" s="3" t="s">
        <v>2039</v>
      </c>
      <c r="E646" s="3" t="s">
        <v>1423</v>
      </c>
      <c r="F646" s="4">
        <v>1875</v>
      </c>
      <c r="G646" s="2" t="s">
        <v>1407</v>
      </c>
      <c r="H646" s="2" t="s">
        <v>0</v>
      </c>
      <c r="I646" s="2" t="s">
        <v>455</v>
      </c>
      <c r="J646" s="2" t="s">
        <v>2852</v>
      </c>
      <c r="K646" s="2" t="s">
        <v>3678</v>
      </c>
      <c r="M646" s="28">
        <f t="shared" si="20"/>
        <v>0</v>
      </c>
      <c r="N646" s="28">
        <f t="shared" si="21"/>
        <v>0</v>
      </c>
    </row>
    <row r="647" spans="1:14" ht="20.100000000000001" hidden="1" customHeight="1" x14ac:dyDescent="0.25">
      <c r="A647" s="2">
        <v>644</v>
      </c>
      <c r="B647" s="3" t="s">
        <v>2040</v>
      </c>
      <c r="C647" s="3" t="s">
        <v>2041</v>
      </c>
      <c r="D647" s="3" t="s">
        <v>2041</v>
      </c>
      <c r="E647" s="3" t="s">
        <v>1404</v>
      </c>
      <c r="F647" s="4">
        <v>15623</v>
      </c>
      <c r="G647" s="2" t="s">
        <v>1407</v>
      </c>
      <c r="H647" s="2" t="s">
        <v>439</v>
      </c>
      <c r="I647" s="2" t="s">
        <v>789</v>
      </c>
      <c r="J647" s="2" t="s">
        <v>2795</v>
      </c>
      <c r="K647" s="2" t="s">
        <v>3108</v>
      </c>
      <c r="M647" s="28">
        <f t="shared" si="20"/>
        <v>0</v>
      </c>
      <c r="N647" s="28">
        <f t="shared" si="21"/>
        <v>0</v>
      </c>
    </row>
    <row r="648" spans="1:14" ht="20.100000000000001" hidden="1" customHeight="1" x14ac:dyDescent="0.25">
      <c r="A648" s="2">
        <v>645</v>
      </c>
      <c r="B648" s="3" t="s">
        <v>2040</v>
      </c>
      <c r="C648" s="3" t="s">
        <v>2042</v>
      </c>
      <c r="D648" s="3" t="s">
        <v>2042</v>
      </c>
      <c r="E648" s="3" t="s">
        <v>1404</v>
      </c>
      <c r="F648" s="4">
        <v>236222</v>
      </c>
      <c r="G648" s="2" t="s">
        <v>1441</v>
      </c>
      <c r="H648" s="2" t="s">
        <v>790</v>
      </c>
      <c r="I648" s="2" t="s">
        <v>791</v>
      </c>
      <c r="J648" s="2" t="s">
        <v>2795</v>
      </c>
      <c r="K648" s="2" t="s">
        <v>3109</v>
      </c>
      <c r="M648" s="28">
        <f t="shared" si="20"/>
        <v>0</v>
      </c>
      <c r="N648" s="28">
        <f t="shared" si="21"/>
        <v>0</v>
      </c>
    </row>
    <row r="649" spans="1:14" ht="20.100000000000001" hidden="1" customHeight="1" x14ac:dyDescent="0.25">
      <c r="A649" s="2">
        <v>646</v>
      </c>
      <c r="B649" s="3" t="s">
        <v>2040</v>
      </c>
      <c r="C649" s="3" t="s">
        <v>2043</v>
      </c>
      <c r="D649" s="3" t="s">
        <v>2043</v>
      </c>
      <c r="E649" s="3" t="s">
        <v>1404</v>
      </c>
      <c r="F649" s="4">
        <v>419368</v>
      </c>
      <c r="G649" s="2" t="s">
        <v>1407</v>
      </c>
      <c r="H649" s="2" t="s">
        <v>792</v>
      </c>
      <c r="I649" s="2" t="s">
        <v>793</v>
      </c>
      <c r="J649" s="2" t="s">
        <v>2795</v>
      </c>
      <c r="K649" s="2" t="s">
        <v>3110</v>
      </c>
      <c r="M649" s="28">
        <f t="shared" si="20"/>
        <v>0</v>
      </c>
      <c r="N649" s="28">
        <f t="shared" si="21"/>
        <v>0</v>
      </c>
    </row>
    <row r="650" spans="1:14" ht="20.100000000000001" hidden="1" customHeight="1" x14ac:dyDescent="0.25">
      <c r="A650" s="2">
        <v>647</v>
      </c>
      <c r="B650" s="3" t="s">
        <v>2040</v>
      </c>
      <c r="C650" s="3" t="s">
        <v>2044</v>
      </c>
      <c r="D650" s="3" t="s">
        <v>2044</v>
      </c>
      <c r="E650" s="3" t="s">
        <v>1404</v>
      </c>
      <c r="F650" s="4">
        <v>425228</v>
      </c>
      <c r="G650" s="2" t="s">
        <v>1407</v>
      </c>
      <c r="H650" s="2" t="s">
        <v>794</v>
      </c>
      <c r="I650" s="2" t="s">
        <v>795</v>
      </c>
      <c r="J650" s="2" t="s">
        <v>2795</v>
      </c>
      <c r="K650" s="2" t="s">
        <v>3111</v>
      </c>
      <c r="M650" s="28">
        <f t="shared" si="20"/>
        <v>0</v>
      </c>
      <c r="N650" s="28">
        <f t="shared" si="21"/>
        <v>0</v>
      </c>
    </row>
    <row r="651" spans="1:14" ht="20.100000000000001" hidden="1" customHeight="1" x14ac:dyDescent="0.25">
      <c r="A651" s="2">
        <v>648</v>
      </c>
      <c r="B651" s="3" t="s">
        <v>2040</v>
      </c>
      <c r="C651" s="3" t="s">
        <v>2045</v>
      </c>
      <c r="D651" s="3" t="s">
        <v>2045</v>
      </c>
      <c r="E651" s="3" t="s">
        <v>1404</v>
      </c>
      <c r="F651" s="4">
        <v>757162</v>
      </c>
      <c r="G651" s="2" t="s">
        <v>1441</v>
      </c>
      <c r="H651" s="2" t="s">
        <v>72</v>
      </c>
      <c r="I651" s="2" t="s">
        <v>796</v>
      </c>
      <c r="J651" s="2" t="s">
        <v>2795</v>
      </c>
      <c r="K651" s="2" t="s">
        <v>3112</v>
      </c>
      <c r="M651" s="28">
        <f t="shared" si="20"/>
        <v>0</v>
      </c>
      <c r="N651" s="28">
        <f t="shared" si="21"/>
        <v>0</v>
      </c>
    </row>
    <row r="652" spans="1:14" ht="20.100000000000001" hidden="1" customHeight="1" x14ac:dyDescent="0.25">
      <c r="A652" s="2">
        <v>649</v>
      </c>
      <c r="B652" s="3" t="s">
        <v>2040</v>
      </c>
      <c r="C652" s="3" t="s">
        <v>2046</v>
      </c>
      <c r="D652" s="3" t="s">
        <v>2046</v>
      </c>
      <c r="E652" s="3" t="s">
        <v>1404</v>
      </c>
      <c r="F652" s="4">
        <v>602040</v>
      </c>
      <c r="G652" s="2" t="s">
        <v>1441</v>
      </c>
      <c r="H652" s="2" t="s">
        <v>135</v>
      </c>
      <c r="I652" s="2" t="s">
        <v>797</v>
      </c>
      <c r="J652" s="2" t="s">
        <v>2795</v>
      </c>
      <c r="K652" s="2" t="s">
        <v>3113</v>
      </c>
      <c r="M652" s="28">
        <f t="shared" si="20"/>
        <v>0</v>
      </c>
      <c r="N652" s="28">
        <f t="shared" si="21"/>
        <v>0</v>
      </c>
    </row>
    <row r="653" spans="1:14" ht="20.100000000000001" hidden="1" customHeight="1" x14ac:dyDescent="0.25">
      <c r="A653" s="2">
        <v>650</v>
      </c>
      <c r="B653" s="3" t="s">
        <v>2040</v>
      </c>
      <c r="C653" s="3" t="s">
        <v>2047</v>
      </c>
      <c r="D653" s="3" t="s">
        <v>2047</v>
      </c>
      <c r="E653" s="3" t="s">
        <v>1404</v>
      </c>
      <c r="F653" s="4">
        <v>223248</v>
      </c>
      <c r="G653" s="2" t="s">
        <v>1407</v>
      </c>
      <c r="H653" s="2" t="s">
        <v>225</v>
      </c>
      <c r="I653" s="2" t="s">
        <v>798</v>
      </c>
      <c r="J653" s="2" t="s">
        <v>2795</v>
      </c>
      <c r="K653" s="2" t="s">
        <v>3114</v>
      </c>
      <c r="M653" s="28">
        <f t="shared" si="20"/>
        <v>0</v>
      </c>
      <c r="N653" s="28">
        <f t="shared" si="21"/>
        <v>0</v>
      </c>
    </row>
    <row r="654" spans="1:14" ht="20.100000000000001" hidden="1" customHeight="1" x14ac:dyDescent="0.25">
      <c r="A654" s="2">
        <v>651</v>
      </c>
      <c r="B654" s="3" t="s">
        <v>2040</v>
      </c>
      <c r="C654" s="3" t="s">
        <v>2048</v>
      </c>
      <c r="D654" s="3" t="s">
        <v>2048</v>
      </c>
      <c r="E654" s="3" t="s">
        <v>1404</v>
      </c>
      <c r="F654" s="4">
        <v>353311</v>
      </c>
      <c r="G654" s="2" t="s">
        <v>1441</v>
      </c>
      <c r="H654" s="2" t="s">
        <v>799</v>
      </c>
      <c r="I654" s="2" t="s">
        <v>260</v>
      </c>
      <c r="J654" s="2" t="s">
        <v>2795</v>
      </c>
      <c r="K654" s="2" t="s">
        <v>3115</v>
      </c>
      <c r="M654" s="28">
        <f t="shared" si="20"/>
        <v>0</v>
      </c>
      <c r="N654" s="28">
        <f t="shared" si="21"/>
        <v>0</v>
      </c>
    </row>
    <row r="655" spans="1:14" ht="20.100000000000001" hidden="1" customHeight="1" x14ac:dyDescent="0.25">
      <c r="A655" s="2">
        <v>652</v>
      </c>
      <c r="B655" s="3" t="s">
        <v>2040</v>
      </c>
      <c r="C655" s="3" t="s">
        <v>2049</v>
      </c>
      <c r="D655" s="3" t="s">
        <v>2049</v>
      </c>
      <c r="E655" s="3" t="s">
        <v>1404</v>
      </c>
      <c r="F655" s="4">
        <v>272374</v>
      </c>
      <c r="G655" s="2" t="s">
        <v>1441</v>
      </c>
      <c r="H655" s="2" t="s">
        <v>380</v>
      </c>
      <c r="I655" s="2" t="s">
        <v>800</v>
      </c>
      <c r="J655" s="2" t="s">
        <v>2795</v>
      </c>
      <c r="K655" s="2" t="s">
        <v>3116</v>
      </c>
      <c r="M655" s="28">
        <f t="shared" si="20"/>
        <v>0</v>
      </c>
      <c r="N655" s="28">
        <f t="shared" si="21"/>
        <v>0</v>
      </c>
    </row>
    <row r="656" spans="1:14" ht="20.100000000000001" hidden="1" customHeight="1" x14ac:dyDescent="0.25">
      <c r="A656" s="2">
        <v>653</v>
      </c>
      <c r="B656" s="3" t="s">
        <v>2040</v>
      </c>
      <c r="C656" s="3" t="s">
        <v>2050</v>
      </c>
      <c r="D656" s="3" t="s">
        <v>2050</v>
      </c>
      <c r="E656" s="3" t="s">
        <v>1404</v>
      </c>
      <c r="F656" s="4">
        <v>190033</v>
      </c>
      <c r="G656" s="2" t="s">
        <v>1407</v>
      </c>
      <c r="H656" s="2" t="s">
        <v>148</v>
      </c>
      <c r="I656" s="2" t="s">
        <v>801</v>
      </c>
      <c r="J656" s="2" t="s">
        <v>2795</v>
      </c>
      <c r="K656" s="2" t="s">
        <v>3117</v>
      </c>
      <c r="M656" s="28">
        <f t="shared" si="20"/>
        <v>0</v>
      </c>
      <c r="N656" s="28">
        <f t="shared" si="21"/>
        <v>0</v>
      </c>
    </row>
    <row r="657" spans="1:14" ht="20.100000000000001" hidden="1" customHeight="1" x14ac:dyDescent="0.25">
      <c r="A657" s="2">
        <v>654</v>
      </c>
      <c r="B657" s="3" t="s">
        <v>2040</v>
      </c>
      <c r="C657" s="3" t="s">
        <v>2051</v>
      </c>
      <c r="D657" s="3" t="s">
        <v>2051</v>
      </c>
      <c r="E657" s="3" t="s">
        <v>1404</v>
      </c>
      <c r="F657" s="4">
        <v>249727</v>
      </c>
      <c r="G657" s="2" t="s">
        <v>1441</v>
      </c>
      <c r="H657" s="2" t="s">
        <v>264</v>
      </c>
      <c r="I657" s="2" t="s">
        <v>802</v>
      </c>
      <c r="J657" s="2" t="s">
        <v>2795</v>
      </c>
      <c r="K657" s="2" t="s">
        <v>3118</v>
      </c>
      <c r="M657" s="28">
        <f t="shared" si="20"/>
        <v>0</v>
      </c>
      <c r="N657" s="28">
        <f t="shared" si="21"/>
        <v>0</v>
      </c>
    </row>
    <row r="658" spans="1:14" ht="20.100000000000001" hidden="1" customHeight="1" x14ac:dyDescent="0.25">
      <c r="A658" s="2">
        <v>655</v>
      </c>
      <c r="B658" s="3" t="s">
        <v>2040</v>
      </c>
      <c r="C658" s="3" t="s">
        <v>2052</v>
      </c>
      <c r="D658" s="3" t="s">
        <v>2052</v>
      </c>
      <c r="E658" s="3" t="s">
        <v>1404</v>
      </c>
      <c r="F658" s="4">
        <v>279999</v>
      </c>
      <c r="G658" s="2" t="s">
        <v>1407</v>
      </c>
      <c r="H658" s="2" t="s">
        <v>357</v>
      </c>
      <c r="I658" s="2" t="s">
        <v>9</v>
      </c>
      <c r="J658" s="2" t="s">
        <v>2795</v>
      </c>
      <c r="K658" s="2" t="s">
        <v>3119</v>
      </c>
      <c r="M658" s="28">
        <f t="shared" si="20"/>
        <v>0</v>
      </c>
      <c r="N658" s="28">
        <f t="shared" si="21"/>
        <v>0</v>
      </c>
    </row>
    <row r="659" spans="1:14" ht="20.100000000000001" hidden="1" customHeight="1" x14ac:dyDescent="0.25">
      <c r="A659" s="2">
        <v>656</v>
      </c>
      <c r="B659" s="3" t="s">
        <v>2040</v>
      </c>
      <c r="C659" s="3" t="s">
        <v>2053</v>
      </c>
      <c r="D659" s="3" t="s">
        <v>2053</v>
      </c>
      <c r="E659" s="3" t="s">
        <v>1404</v>
      </c>
      <c r="F659" s="4">
        <v>242250</v>
      </c>
      <c r="G659" s="2" t="s">
        <v>1441</v>
      </c>
      <c r="H659" s="2" t="s">
        <v>803</v>
      </c>
      <c r="I659" s="2" t="s">
        <v>804</v>
      </c>
      <c r="J659" s="2" t="s">
        <v>2795</v>
      </c>
      <c r="K659" s="2" t="s">
        <v>3120</v>
      </c>
      <c r="M659" s="28">
        <f t="shared" si="20"/>
        <v>0</v>
      </c>
      <c r="N659" s="28">
        <f t="shared" si="21"/>
        <v>0</v>
      </c>
    </row>
    <row r="660" spans="1:14" ht="20.100000000000001" hidden="1" customHeight="1" x14ac:dyDescent="0.25">
      <c r="A660" s="2">
        <v>657</v>
      </c>
      <c r="B660" s="3" t="s">
        <v>2040</v>
      </c>
      <c r="C660" s="3" t="s">
        <v>2054</v>
      </c>
      <c r="D660" s="3" t="s">
        <v>2054</v>
      </c>
      <c r="E660" s="3" t="s">
        <v>1404</v>
      </c>
      <c r="F660" s="4">
        <v>231064</v>
      </c>
      <c r="G660" s="2" t="s">
        <v>1407</v>
      </c>
      <c r="H660" s="2" t="s">
        <v>34</v>
      </c>
      <c r="I660" s="2" t="s">
        <v>681</v>
      </c>
      <c r="J660" s="2" t="s">
        <v>2795</v>
      </c>
      <c r="K660" s="2" t="s">
        <v>3121</v>
      </c>
      <c r="M660" s="28">
        <f t="shared" si="20"/>
        <v>0</v>
      </c>
      <c r="N660" s="28">
        <f t="shared" si="21"/>
        <v>0</v>
      </c>
    </row>
    <row r="661" spans="1:14" ht="20.100000000000001" hidden="1" customHeight="1" x14ac:dyDescent="0.25">
      <c r="A661" s="2">
        <v>658</v>
      </c>
      <c r="B661" s="3" t="s">
        <v>2040</v>
      </c>
      <c r="C661" s="3" t="s">
        <v>2055</v>
      </c>
      <c r="D661" s="3" t="s">
        <v>2055</v>
      </c>
      <c r="E661" s="3" t="s">
        <v>1404</v>
      </c>
      <c r="F661" s="4">
        <v>67329</v>
      </c>
      <c r="G661" s="2" t="s">
        <v>1407</v>
      </c>
      <c r="H661" s="2" t="s">
        <v>805</v>
      </c>
      <c r="I661" s="2" t="s">
        <v>806</v>
      </c>
      <c r="J661" s="2" t="s">
        <v>2795</v>
      </c>
      <c r="K661" s="2" t="s">
        <v>3122</v>
      </c>
      <c r="M661" s="28">
        <f t="shared" si="20"/>
        <v>0</v>
      </c>
      <c r="N661" s="28">
        <f t="shared" si="21"/>
        <v>0</v>
      </c>
    </row>
    <row r="662" spans="1:14" ht="20.100000000000001" hidden="1" customHeight="1" x14ac:dyDescent="0.25">
      <c r="A662" s="2">
        <v>659</v>
      </c>
      <c r="B662" s="3" t="s">
        <v>2040</v>
      </c>
      <c r="C662" s="3" t="s">
        <v>2056</v>
      </c>
      <c r="D662" s="3" t="s">
        <v>2056</v>
      </c>
      <c r="E662" s="3" t="s">
        <v>1404</v>
      </c>
      <c r="F662" s="4">
        <v>231818</v>
      </c>
      <c r="G662" s="2" t="s">
        <v>1441</v>
      </c>
      <c r="H662" s="2" t="s">
        <v>7</v>
      </c>
      <c r="I662" s="2" t="s">
        <v>807</v>
      </c>
      <c r="J662" s="2" t="s">
        <v>2795</v>
      </c>
      <c r="K662" s="2" t="s">
        <v>3123</v>
      </c>
      <c r="M662" s="28">
        <f t="shared" si="20"/>
        <v>0</v>
      </c>
      <c r="N662" s="28">
        <f t="shared" si="21"/>
        <v>0</v>
      </c>
    </row>
    <row r="663" spans="1:14" ht="20.100000000000001" hidden="1" customHeight="1" x14ac:dyDescent="0.25">
      <c r="A663" s="2">
        <v>660</v>
      </c>
      <c r="B663" s="3" t="s">
        <v>2040</v>
      </c>
      <c r="C663" s="3" t="s">
        <v>2057</v>
      </c>
      <c r="D663" s="3" t="s">
        <v>2057</v>
      </c>
      <c r="E663" s="3" t="s">
        <v>1404</v>
      </c>
      <c r="F663" s="4">
        <v>459983</v>
      </c>
      <c r="G663" s="2" t="s">
        <v>1441</v>
      </c>
      <c r="H663" s="2" t="s">
        <v>808</v>
      </c>
      <c r="I663" s="2" t="s">
        <v>809</v>
      </c>
      <c r="J663" s="2" t="s">
        <v>2795</v>
      </c>
      <c r="K663" s="2" t="s">
        <v>3124</v>
      </c>
      <c r="M663" s="28">
        <f t="shared" si="20"/>
        <v>0</v>
      </c>
      <c r="N663" s="28">
        <f t="shared" si="21"/>
        <v>0</v>
      </c>
    </row>
    <row r="664" spans="1:14" ht="20.100000000000001" hidden="1" customHeight="1" x14ac:dyDescent="0.25">
      <c r="A664" s="2">
        <v>661</v>
      </c>
      <c r="B664" s="3" t="s">
        <v>2040</v>
      </c>
      <c r="C664" s="3" t="s">
        <v>2058</v>
      </c>
      <c r="D664" s="3" t="s">
        <v>2058</v>
      </c>
      <c r="E664" s="3" t="s">
        <v>1404</v>
      </c>
      <c r="F664" s="4">
        <v>742810</v>
      </c>
      <c r="G664" s="2" t="s">
        <v>1441</v>
      </c>
      <c r="H664" s="2" t="s">
        <v>810</v>
      </c>
      <c r="I664" s="2" t="s">
        <v>811</v>
      </c>
      <c r="J664" s="2" t="s">
        <v>2795</v>
      </c>
      <c r="K664" s="2" t="s">
        <v>3125</v>
      </c>
      <c r="M664" s="28">
        <f t="shared" si="20"/>
        <v>0</v>
      </c>
      <c r="N664" s="28">
        <f t="shared" si="21"/>
        <v>0</v>
      </c>
    </row>
    <row r="665" spans="1:14" ht="20.100000000000001" hidden="1" customHeight="1" x14ac:dyDescent="0.25">
      <c r="A665" s="2">
        <v>662</v>
      </c>
      <c r="B665" s="3" t="s">
        <v>2040</v>
      </c>
      <c r="C665" s="3" t="s">
        <v>2059</v>
      </c>
      <c r="D665" s="3" t="s">
        <v>2059</v>
      </c>
      <c r="E665" s="3" t="s">
        <v>1404</v>
      </c>
      <c r="F665" s="4">
        <v>375409</v>
      </c>
      <c r="G665" s="2" t="s">
        <v>1441</v>
      </c>
      <c r="H665" s="2" t="s">
        <v>25</v>
      </c>
      <c r="I665" s="2" t="s">
        <v>307</v>
      </c>
      <c r="J665" s="2" t="s">
        <v>2795</v>
      </c>
      <c r="K665" s="2" t="s">
        <v>3126</v>
      </c>
      <c r="M665" s="28">
        <f t="shared" si="20"/>
        <v>0</v>
      </c>
      <c r="N665" s="28">
        <f t="shared" si="21"/>
        <v>0</v>
      </c>
    </row>
    <row r="666" spans="1:14" ht="20.100000000000001" hidden="1" customHeight="1" x14ac:dyDescent="0.25">
      <c r="A666" s="2">
        <v>663</v>
      </c>
      <c r="B666" s="3" t="s">
        <v>2040</v>
      </c>
      <c r="C666" s="3" t="s">
        <v>2060</v>
      </c>
      <c r="D666" s="3" t="s">
        <v>2060</v>
      </c>
      <c r="E666" s="3" t="s">
        <v>1404</v>
      </c>
      <c r="F666" s="4">
        <v>419345</v>
      </c>
      <c r="G666" s="2" t="s">
        <v>1441</v>
      </c>
      <c r="H666" s="2" t="s">
        <v>0</v>
      </c>
      <c r="I666" s="2" t="s">
        <v>297</v>
      </c>
      <c r="J666" s="2" t="s">
        <v>2795</v>
      </c>
      <c r="K666" s="2" t="s">
        <v>3127</v>
      </c>
      <c r="M666" s="28">
        <f t="shared" si="20"/>
        <v>0</v>
      </c>
      <c r="N666" s="28">
        <f t="shared" si="21"/>
        <v>0</v>
      </c>
    </row>
    <row r="667" spans="1:14" ht="20.100000000000001" hidden="1" customHeight="1" x14ac:dyDescent="0.25">
      <c r="A667" s="2">
        <v>664</v>
      </c>
      <c r="B667" s="3" t="s">
        <v>2040</v>
      </c>
      <c r="C667" s="3" t="s">
        <v>2061</v>
      </c>
      <c r="D667" s="3" t="s">
        <v>2061</v>
      </c>
      <c r="E667" s="3" t="s">
        <v>1404</v>
      </c>
      <c r="F667" s="4">
        <v>501546</v>
      </c>
      <c r="G667" s="2" t="s">
        <v>1441</v>
      </c>
      <c r="H667" s="2" t="s">
        <v>812</v>
      </c>
      <c r="I667" s="2" t="s">
        <v>710</v>
      </c>
      <c r="J667" s="2" t="s">
        <v>2795</v>
      </c>
      <c r="K667" s="2" t="s">
        <v>3128</v>
      </c>
      <c r="M667" s="28">
        <f t="shared" si="20"/>
        <v>0</v>
      </c>
      <c r="N667" s="28">
        <f t="shared" si="21"/>
        <v>0</v>
      </c>
    </row>
    <row r="668" spans="1:14" ht="20.100000000000001" hidden="1" customHeight="1" x14ac:dyDescent="0.25">
      <c r="A668" s="2">
        <v>665</v>
      </c>
      <c r="B668" s="3" t="s">
        <v>2040</v>
      </c>
      <c r="C668" s="3" t="s">
        <v>2062</v>
      </c>
      <c r="D668" s="3" t="s">
        <v>2062</v>
      </c>
      <c r="E668" s="3" t="s">
        <v>1404</v>
      </c>
      <c r="F668" s="4">
        <v>302066</v>
      </c>
      <c r="G668" s="2" t="s">
        <v>1441</v>
      </c>
      <c r="H668" s="2" t="s">
        <v>813</v>
      </c>
      <c r="I668" s="2" t="s">
        <v>364</v>
      </c>
      <c r="J668" s="2" t="s">
        <v>2795</v>
      </c>
      <c r="K668" s="2" t="s">
        <v>3129</v>
      </c>
      <c r="M668" s="28">
        <f t="shared" si="20"/>
        <v>0</v>
      </c>
      <c r="N668" s="28">
        <f t="shared" si="21"/>
        <v>0</v>
      </c>
    </row>
    <row r="669" spans="1:14" ht="20.100000000000001" customHeight="1" x14ac:dyDescent="0.25">
      <c r="A669" s="2">
        <v>666</v>
      </c>
      <c r="B669" s="3" t="s">
        <v>2040</v>
      </c>
      <c r="C669" s="3" t="s">
        <v>2040</v>
      </c>
      <c r="D669" s="3" t="s">
        <v>2040</v>
      </c>
      <c r="E669" s="3" t="s">
        <v>2750</v>
      </c>
      <c r="F669" s="4">
        <v>14657434</v>
      </c>
      <c r="G669" s="2" t="s">
        <v>1441</v>
      </c>
      <c r="H669" s="2" t="s">
        <v>94</v>
      </c>
      <c r="I669" s="2" t="s">
        <v>2759</v>
      </c>
      <c r="J669" s="2" t="s">
        <v>2795</v>
      </c>
      <c r="K669" s="2" t="s">
        <v>2886</v>
      </c>
      <c r="M669" s="28">
        <f t="shared" si="20"/>
        <v>1</v>
      </c>
      <c r="N669" s="28">
        <f t="shared" si="21"/>
        <v>1</v>
      </c>
    </row>
    <row r="670" spans="1:14" ht="20.100000000000001" hidden="1" customHeight="1" x14ac:dyDescent="0.25">
      <c r="A670" s="2">
        <v>667</v>
      </c>
      <c r="B670" s="3" t="s">
        <v>2040</v>
      </c>
      <c r="C670" s="3" t="s">
        <v>2063</v>
      </c>
      <c r="D670" s="3" t="s">
        <v>2063</v>
      </c>
      <c r="E670" s="3" t="s">
        <v>1404</v>
      </c>
      <c r="F670" s="4">
        <v>465954</v>
      </c>
      <c r="G670" s="2" t="s">
        <v>1407</v>
      </c>
      <c r="H670" s="2" t="s">
        <v>814</v>
      </c>
      <c r="I670" s="2" t="s">
        <v>815</v>
      </c>
      <c r="J670" s="2" t="s">
        <v>2795</v>
      </c>
      <c r="K670" s="2" t="s">
        <v>3130</v>
      </c>
      <c r="M670" s="28">
        <f t="shared" si="20"/>
        <v>0</v>
      </c>
      <c r="N670" s="28">
        <f t="shared" si="21"/>
        <v>0</v>
      </c>
    </row>
    <row r="671" spans="1:14" ht="20.100000000000001" hidden="1" customHeight="1" x14ac:dyDescent="0.25">
      <c r="A671" s="2">
        <v>668</v>
      </c>
      <c r="B671" s="3" t="s">
        <v>2040</v>
      </c>
      <c r="C671" s="3" t="s">
        <v>2064</v>
      </c>
      <c r="D671" s="3" t="s">
        <v>2064</v>
      </c>
      <c r="E671" s="3" t="s">
        <v>1404</v>
      </c>
      <c r="F671" s="4">
        <v>437942</v>
      </c>
      <c r="G671" s="2" t="s">
        <v>1441</v>
      </c>
      <c r="H671" s="2" t="s">
        <v>816</v>
      </c>
      <c r="I671" s="2" t="s">
        <v>337</v>
      </c>
      <c r="J671" s="2" t="s">
        <v>2795</v>
      </c>
      <c r="K671" s="2" t="s">
        <v>3131</v>
      </c>
      <c r="M671" s="28">
        <f t="shared" si="20"/>
        <v>0</v>
      </c>
      <c r="N671" s="28">
        <f t="shared" si="21"/>
        <v>0</v>
      </c>
    </row>
    <row r="672" spans="1:14" ht="20.100000000000001" hidden="1" customHeight="1" x14ac:dyDescent="0.25">
      <c r="A672" s="2">
        <v>669</v>
      </c>
      <c r="B672" s="3" t="s">
        <v>2040</v>
      </c>
      <c r="C672" s="3" t="s">
        <v>2065</v>
      </c>
      <c r="D672" s="3" t="s">
        <v>2065</v>
      </c>
      <c r="E672" s="3" t="s">
        <v>1404</v>
      </c>
      <c r="F672" s="4">
        <v>457552</v>
      </c>
      <c r="G672" s="2" t="s">
        <v>1407</v>
      </c>
      <c r="H672" s="2" t="s">
        <v>817</v>
      </c>
      <c r="I672" s="2" t="s">
        <v>514</v>
      </c>
      <c r="J672" s="2" t="s">
        <v>2795</v>
      </c>
      <c r="K672" s="2" t="s">
        <v>3132</v>
      </c>
      <c r="M672" s="28">
        <f t="shared" si="20"/>
        <v>0</v>
      </c>
      <c r="N672" s="28">
        <f t="shared" si="21"/>
        <v>0</v>
      </c>
    </row>
    <row r="673" spans="1:14" ht="20.100000000000001" hidden="1" customHeight="1" x14ac:dyDescent="0.25">
      <c r="A673" s="2">
        <v>670</v>
      </c>
      <c r="B673" s="3" t="s">
        <v>2040</v>
      </c>
      <c r="C673" s="3" t="s">
        <v>2066</v>
      </c>
      <c r="D673" s="3" t="s">
        <v>2066</v>
      </c>
      <c r="E673" s="3" t="s">
        <v>1404</v>
      </c>
      <c r="F673" s="4">
        <v>761064</v>
      </c>
      <c r="G673" s="2" t="s">
        <v>1441</v>
      </c>
      <c r="H673" s="2" t="s">
        <v>818</v>
      </c>
      <c r="I673" s="2" t="s">
        <v>819</v>
      </c>
      <c r="J673" s="2" t="s">
        <v>2795</v>
      </c>
      <c r="K673" s="2" t="s">
        <v>3133</v>
      </c>
      <c r="M673" s="28">
        <f t="shared" si="20"/>
        <v>0</v>
      </c>
      <c r="N673" s="28">
        <f t="shared" si="21"/>
        <v>0</v>
      </c>
    </row>
    <row r="674" spans="1:14" ht="20.100000000000001" hidden="1" customHeight="1" x14ac:dyDescent="0.25">
      <c r="A674" s="2">
        <v>671</v>
      </c>
      <c r="B674" s="3" t="s">
        <v>2040</v>
      </c>
      <c r="C674" s="3" t="s">
        <v>2067</v>
      </c>
      <c r="D674" s="3" t="s">
        <v>2067</v>
      </c>
      <c r="E674" s="3" t="s">
        <v>1404</v>
      </c>
      <c r="F674" s="4">
        <v>487337</v>
      </c>
      <c r="G674" s="2" t="s">
        <v>1407</v>
      </c>
      <c r="H674" s="2" t="s">
        <v>121</v>
      </c>
      <c r="I674" s="2" t="s">
        <v>337</v>
      </c>
      <c r="J674" s="2" t="s">
        <v>2795</v>
      </c>
      <c r="K674" s="2" t="s">
        <v>3134</v>
      </c>
      <c r="M674" s="28">
        <f t="shared" si="20"/>
        <v>0</v>
      </c>
      <c r="N674" s="28">
        <f t="shared" si="21"/>
        <v>0</v>
      </c>
    </row>
    <row r="675" spans="1:14" ht="20.100000000000001" hidden="1" customHeight="1" x14ac:dyDescent="0.25">
      <c r="A675" s="2">
        <v>672</v>
      </c>
      <c r="B675" s="3" t="s">
        <v>2040</v>
      </c>
      <c r="C675" s="3" t="s">
        <v>2068</v>
      </c>
      <c r="D675" s="3" t="s">
        <v>2068</v>
      </c>
      <c r="E675" s="3" t="s">
        <v>1404</v>
      </c>
      <c r="F675" s="4">
        <v>681736</v>
      </c>
      <c r="G675" s="2" t="s">
        <v>1441</v>
      </c>
      <c r="H675" s="2" t="s">
        <v>820</v>
      </c>
      <c r="I675" s="2" t="s">
        <v>126</v>
      </c>
      <c r="J675" s="2" t="s">
        <v>2795</v>
      </c>
      <c r="K675" s="2" t="s">
        <v>3135</v>
      </c>
      <c r="M675" s="28">
        <f t="shared" si="20"/>
        <v>0</v>
      </c>
      <c r="N675" s="28">
        <f t="shared" si="21"/>
        <v>0</v>
      </c>
    </row>
    <row r="676" spans="1:14" ht="20.100000000000001" hidden="1" customHeight="1" x14ac:dyDescent="0.25">
      <c r="A676" s="2">
        <v>673</v>
      </c>
      <c r="B676" s="3" t="s">
        <v>2040</v>
      </c>
      <c r="C676" s="3" t="s">
        <v>2069</v>
      </c>
      <c r="D676" s="3" t="s">
        <v>2069</v>
      </c>
      <c r="E676" s="3" t="s">
        <v>1404</v>
      </c>
      <c r="F676" s="4">
        <v>354882</v>
      </c>
      <c r="G676" s="2" t="s">
        <v>1441</v>
      </c>
      <c r="H676" s="2" t="s">
        <v>108</v>
      </c>
      <c r="I676" s="2" t="s">
        <v>455</v>
      </c>
      <c r="J676" s="2" t="s">
        <v>2795</v>
      </c>
      <c r="K676" s="2" t="s">
        <v>3136</v>
      </c>
      <c r="M676" s="28">
        <f t="shared" si="20"/>
        <v>0</v>
      </c>
      <c r="N676" s="28">
        <f t="shared" si="21"/>
        <v>0</v>
      </c>
    </row>
    <row r="677" spans="1:14" ht="20.100000000000001" hidden="1" customHeight="1" x14ac:dyDescent="0.25">
      <c r="A677" s="2">
        <v>674</v>
      </c>
      <c r="B677" s="3" t="s">
        <v>2040</v>
      </c>
      <c r="C677" s="3" t="s">
        <v>2070</v>
      </c>
      <c r="D677" s="3" t="s">
        <v>2070</v>
      </c>
      <c r="E677" s="3" t="s">
        <v>1404</v>
      </c>
      <c r="F677" s="4">
        <v>344159</v>
      </c>
      <c r="G677" s="2" t="s">
        <v>1407</v>
      </c>
      <c r="H677" s="2" t="s">
        <v>284</v>
      </c>
      <c r="I677" s="2" t="s">
        <v>268</v>
      </c>
      <c r="J677" s="2" t="s">
        <v>2795</v>
      </c>
      <c r="K677" s="2" t="s">
        <v>3137</v>
      </c>
      <c r="M677" s="28">
        <f t="shared" si="20"/>
        <v>0</v>
      </c>
      <c r="N677" s="28">
        <f t="shared" si="21"/>
        <v>0</v>
      </c>
    </row>
    <row r="678" spans="1:14" ht="20.100000000000001" hidden="1" customHeight="1" x14ac:dyDescent="0.25">
      <c r="A678" s="2">
        <v>675</v>
      </c>
      <c r="B678" s="3" t="s">
        <v>2040</v>
      </c>
      <c r="C678" s="3" t="s">
        <v>2071</v>
      </c>
      <c r="D678" s="3" t="s">
        <v>2071</v>
      </c>
      <c r="E678" s="3" t="s">
        <v>1404</v>
      </c>
      <c r="F678" s="4">
        <v>165084</v>
      </c>
      <c r="G678" s="2" t="s">
        <v>1407</v>
      </c>
      <c r="H678" s="2" t="s">
        <v>429</v>
      </c>
      <c r="I678" s="2" t="s">
        <v>79</v>
      </c>
      <c r="J678" s="2" t="s">
        <v>2795</v>
      </c>
      <c r="K678" s="2" t="s">
        <v>3138</v>
      </c>
      <c r="M678" s="28">
        <f t="shared" si="20"/>
        <v>0</v>
      </c>
      <c r="N678" s="28">
        <f t="shared" si="21"/>
        <v>0</v>
      </c>
    </row>
    <row r="679" spans="1:14" ht="20.100000000000001" hidden="1" customHeight="1" x14ac:dyDescent="0.25">
      <c r="A679" s="2">
        <v>676</v>
      </c>
      <c r="B679" s="3" t="s">
        <v>2040</v>
      </c>
      <c r="C679" s="3" t="s">
        <v>2072</v>
      </c>
      <c r="D679" s="3" t="s">
        <v>2072</v>
      </c>
      <c r="E679" s="3" t="s">
        <v>1404</v>
      </c>
      <c r="F679" s="4">
        <v>321730</v>
      </c>
      <c r="G679" s="2" t="s">
        <v>1441</v>
      </c>
      <c r="H679" s="2" t="s">
        <v>32</v>
      </c>
      <c r="I679" s="2" t="s">
        <v>89</v>
      </c>
      <c r="J679" s="2" t="s">
        <v>2795</v>
      </c>
      <c r="K679" s="2" t="s">
        <v>3139</v>
      </c>
      <c r="M679" s="28">
        <f t="shared" si="20"/>
        <v>0</v>
      </c>
      <c r="N679" s="28">
        <f t="shared" si="21"/>
        <v>0</v>
      </c>
    </row>
    <row r="680" spans="1:14" ht="20.100000000000001" hidden="1" customHeight="1" x14ac:dyDescent="0.25">
      <c r="A680" s="2">
        <v>677</v>
      </c>
      <c r="B680" s="3" t="s">
        <v>2040</v>
      </c>
      <c r="C680" s="3" t="s">
        <v>2073</v>
      </c>
      <c r="D680" s="3" t="s">
        <v>2073</v>
      </c>
      <c r="E680" s="3" t="s">
        <v>1404</v>
      </c>
      <c r="F680" s="4">
        <v>521524</v>
      </c>
      <c r="G680" s="2" t="s">
        <v>1441</v>
      </c>
      <c r="H680" s="2" t="s">
        <v>295</v>
      </c>
      <c r="I680" s="2" t="s">
        <v>821</v>
      </c>
      <c r="J680" s="2" t="s">
        <v>2795</v>
      </c>
      <c r="K680" s="2" t="s">
        <v>3140</v>
      </c>
      <c r="M680" s="28">
        <f t="shared" si="20"/>
        <v>0</v>
      </c>
      <c r="N680" s="28">
        <f t="shared" si="21"/>
        <v>0</v>
      </c>
    </row>
    <row r="681" spans="1:14" ht="20.100000000000001" hidden="1" customHeight="1" x14ac:dyDescent="0.25">
      <c r="A681" s="2">
        <v>678</v>
      </c>
      <c r="B681" s="3" t="s">
        <v>2040</v>
      </c>
      <c r="C681" s="3" t="s">
        <v>2074</v>
      </c>
      <c r="D681" s="3" t="s">
        <v>2074</v>
      </c>
      <c r="E681" s="3" t="s">
        <v>1404</v>
      </c>
      <c r="F681" s="4">
        <v>33477</v>
      </c>
      <c r="G681" s="2" t="s">
        <v>1441</v>
      </c>
      <c r="H681" s="2" t="s">
        <v>231</v>
      </c>
      <c r="I681" s="2" t="s">
        <v>822</v>
      </c>
      <c r="J681" s="2" t="s">
        <v>2795</v>
      </c>
      <c r="K681" s="2" t="s">
        <v>3141</v>
      </c>
      <c r="M681" s="28">
        <f t="shared" si="20"/>
        <v>0</v>
      </c>
      <c r="N681" s="28">
        <f t="shared" si="21"/>
        <v>0</v>
      </c>
    </row>
    <row r="682" spans="1:14" ht="20.100000000000001" hidden="1" customHeight="1" x14ac:dyDescent="0.25">
      <c r="A682" s="2">
        <v>679</v>
      </c>
      <c r="B682" s="3" t="s">
        <v>2040</v>
      </c>
      <c r="C682" s="3" t="s">
        <v>2075</v>
      </c>
      <c r="D682" s="3" t="s">
        <v>2075</v>
      </c>
      <c r="E682" s="3" t="s">
        <v>1404</v>
      </c>
      <c r="F682" s="4">
        <v>274017</v>
      </c>
      <c r="G682" s="2" t="s">
        <v>1407</v>
      </c>
      <c r="H682" s="2" t="s">
        <v>823</v>
      </c>
      <c r="I682" s="2" t="s">
        <v>679</v>
      </c>
      <c r="J682" s="2" t="s">
        <v>2795</v>
      </c>
      <c r="K682" s="2" t="s">
        <v>3142</v>
      </c>
      <c r="M682" s="28">
        <f t="shared" si="20"/>
        <v>0</v>
      </c>
      <c r="N682" s="28">
        <f t="shared" si="21"/>
        <v>0</v>
      </c>
    </row>
    <row r="683" spans="1:14" ht="20.100000000000001" hidden="1" customHeight="1" x14ac:dyDescent="0.25">
      <c r="A683" s="2">
        <v>680</v>
      </c>
      <c r="B683" s="3" t="s">
        <v>2040</v>
      </c>
      <c r="C683" s="3" t="s">
        <v>2076</v>
      </c>
      <c r="D683" s="3" t="s">
        <v>2076</v>
      </c>
      <c r="E683" s="3" t="s">
        <v>1404</v>
      </c>
      <c r="F683" s="4">
        <v>234372</v>
      </c>
      <c r="G683" s="2" t="s">
        <v>1441</v>
      </c>
      <c r="H683" s="2" t="s">
        <v>383</v>
      </c>
      <c r="I683" s="2" t="s">
        <v>824</v>
      </c>
      <c r="J683" s="2" t="s">
        <v>2795</v>
      </c>
      <c r="K683" s="2" t="s">
        <v>3143</v>
      </c>
      <c r="M683" s="28">
        <f t="shared" si="20"/>
        <v>0</v>
      </c>
      <c r="N683" s="28">
        <f t="shared" si="21"/>
        <v>0</v>
      </c>
    </row>
    <row r="684" spans="1:14" ht="20.100000000000001" hidden="1" customHeight="1" x14ac:dyDescent="0.25">
      <c r="A684" s="2">
        <v>681</v>
      </c>
      <c r="B684" s="3" t="s">
        <v>2040</v>
      </c>
      <c r="C684" s="3" t="s">
        <v>2077</v>
      </c>
      <c r="D684" s="3" t="s">
        <v>2077</v>
      </c>
      <c r="E684" s="3" t="s">
        <v>1404</v>
      </c>
      <c r="F684" s="4">
        <v>688347</v>
      </c>
      <c r="G684" s="2" t="s">
        <v>1441</v>
      </c>
      <c r="H684" s="2" t="s">
        <v>34</v>
      </c>
      <c r="I684" s="2" t="s">
        <v>231</v>
      </c>
      <c r="J684" s="2" t="s">
        <v>2795</v>
      </c>
      <c r="K684" s="2" t="s">
        <v>3144</v>
      </c>
      <c r="M684" s="28">
        <f t="shared" si="20"/>
        <v>0</v>
      </c>
      <c r="N684" s="28">
        <f t="shared" si="21"/>
        <v>0</v>
      </c>
    </row>
    <row r="685" spans="1:14" ht="20.100000000000001" hidden="1" customHeight="1" x14ac:dyDescent="0.25">
      <c r="A685" s="2">
        <v>682</v>
      </c>
      <c r="B685" s="3" t="s">
        <v>2040</v>
      </c>
      <c r="C685" s="3" t="s">
        <v>2078</v>
      </c>
      <c r="D685" s="3" t="s">
        <v>2078</v>
      </c>
      <c r="E685" s="3" t="s">
        <v>1404</v>
      </c>
      <c r="F685" s="4">
        <v>540617</v>
      </c>
      <c r="G685" s="2" t="s">
        <v>1441</v>
      </c>
      <c r="H685" s="2" t="s">
        <v>825</v>
      </c>
      <c r="I685" s="2" t="s">
        <v>826</v>
      </c>
      <c r="J685" s="2" t="s">
        <v>2795</v>
      </c>
      <c r="K685" s="2" t="s">
        <v>3145</v>
      </c>
      <c r="M685" s="28">
        <f t="shared" si="20"/>
        <v>0</v>
      </c>
      <c r="N685" s="28">
        <f t="shared" si="21"/>
        <v>0</v>
      </c>
    </row>
    <row r="686" spans="1:14" ht="20.100000000000001" hidden="1" customHeight="1" x14ac:dyDescent="0.25">
      <c r="A686" s="2">
        <v>683</v>
      </c>
      <c r="B686" s="3" t="s">
        <v>2040</v>
      </c>
      <c r="C686" s="3" t="s">
        <v>2079</v>
      </c>
      <c r="D686" s="3" t="s">
        <v>2079</v>
      </c>
      <c r="E686" s="3" t="s">
        <v>1404</v>
      </c>
      <c r="F686" s="4">
        <v>289685</v>
      </c>
      <c r="G686" s="2" t="s">
        <v>1441</v>
      </c>
      <c r="H686" s="2" t="s">
        <v>148</v>
      </c>
      <c r="I686" s="2" t="s">
        <v>307</v>
      </c>
      <c r="J686" s="2" t="s">
        <v>2795</v>
      </c>
      <c r="K686" s="2" t="s">
        <v>3146</v>
      </c>
      <c r="M686" s="28">
        <f t="shared" si="20"/>
        <v>0</v>
      </c>
      <c r="N686" s="28">
        <f t="shared" si="21"/>
        <v>0</v>
      </c>
    </row>
    <row r="687" spans="1:14" ht="20.100000000000001" hidden="1" customHeight="1" x14ac:dyDescent="0.25">
      <c r="A687" s="2">
        <v>684</v>
      </c>
      <c r="B687" s="3" t="s">
        <v>2080</v>
      </c>
      <c r="C687" s="3" t="s">
        <v>2081</v>
      </c>
      <c r="D687" s="3" t="s">
        <v>2081</v>
      </c>
      <c r="E687" s="3" t="s">
        <v>1404</v>
      </c>
      <c r="F687" s="4">
        <v>87376</v>
      </c>
      <c r="G687" s="2" t="s">
        <v>1409</v>
      </c>
      <c r="H687" s="2" t="s">
        <v>275</v>
      </c>
      <c r="I687" s="2" t="s">
        <v>114</v>
      </c>
      <c r="J687" s="2" t="s">
        <v>2818</v>
      </c>
      <c r="K687" s="2" t="s">
        <v>3147</v>
      </c>
      <c r="M687" s="28">
        <f t="shared" si="20"/>
        <v>0</v>
      </c>
      <c r="N687" s="28">
        <f t="shared" si="21"/>
        <v>0</v>
      </c>
    </row>
    <row r="688" spans="1:14" ht="20.100000000000001" hidden="1" customHeight="1" x14ac:dyDescent="0.25">
      <c r="A688" s="2">
        <v>685</v>
      </c>
      <c r="B688" s="3" t="s">
        <v>2080</v>
      </c>
      <c r="C688" s="3" t="s">
        <v>2082</v>
      </c>
      <c r="D688" s="3" t="s">
        <v>2082</v>
      </c>
      <c r="E688" s="3" t="s">
        <v>1404</v>
      </c>
      <c r="F688" s="4">
        <v>78121</v>
      </c>
      <c r="G688" s="2" t="s">
        <v>1407</v>
      </c>
      <c r="H688" s="2" t="s">
        <v>571</v>
      </c>
      <c r="I688" s="2" t="s">
        <v>827</v>
      </c>
      <c r="J688" s="2" t="s">
        <v>2818</v>
      </c>
      <c r="K688" s="2" t="s">
        <v>3148</v>
      </c>
      <c r="M688" s="28">
        <f t="shared" si="20"/>
        <v>0</v>
      </c>
      <c r="N688" s="28">
        <f t="shared" si="21"/>
        <v>0</v>
      </c>
    </row>
    <row r="689" spans="1:14" ht="20.100000000000001" hidden="1" customHeight="1" x14ac:dyDescent="0.25">
      <c r="A689" s="2">
        <v>686</v>
      </c>
      <c r="B689" s="3" t="s">
        <v>2080</v>
      </c>
      <c r="C689" s="3" t="s">
        <v>2083</v>
      </c>
      <c r="D689" s="3" t="s">
        <v>2083</v>
      </c>
      <c r="E689" s="3" t="s">
        <v>1404</v>
      </c>
      <c r="F689" s="4">
        <v>39925</v>
      </c>
      <c r="G689" s="2" t="s">
        <v>1407</v>
      </c>
      <c r="H689" s="2" t="s">
        <v>591</v>
      </c>
      <c r="I689" s="2" t="s">
        <v>828</v>
      </c>
      <c r="J689" s="2" t="s">
        <v>2818</v>
      </c>
      <c r="K689" s="2" t="s">
        <v>3149</v>
      </c>
      <c r="M689" s="28">
        <f t="shared" si="20"/>
        <v>0</v>
      </c>
      <c r="N689" s="28">
        <f t="shared" si="21"/>
        <v>0</v>
      </c>
    </row>
    <row r="690" spans="1:14" ht="20.100000000000001" hidden="1" customHeight="1" x14ac:dyDescent="0.25">
      <c r="A690" s="2">
        <v>687</v>
      </c>
      <c r="B690" s="3" t="s">
        <v>2080</v>
      </c>
      <c r="C690" s="3" t="s">
        <v>2084</v>
      </c>
      <c r="D690" s="3" t="s">
        <v>2084</v>
      </c>
      <c r="E690" s="3" t="s">
        <v>1404</v>
      </c>
      <c r="F690" s="4">
        <v>312263</v>
      </c>
      <c r="G690" s="2" t="s">
        <v>1407</v>
      </c>
      <c r="H690" s="2" t="s">
        <v>34</v>
      </c>
      <c r="I690" s="2" t="s">
        <v>829</v>
      </c>
      <c r="J690" s="2" t="s">
        <v>2818</v>
      </c>
      <c r="K690" s="2" t="s">
        <v>3150</v>
      </c>
      <c r="M690" s="28">
        <f t="shared" si="20"/>
        <v>0</v>
      </c>
      <c r="N690" s="28">
        <f t="shared" si="21"/>
        <v>0</v>
      </c>
    </row>
    <row r="691" spans="1:14" ht="20.100000000000001" hidden="1" customHeight="1" x14ac:dyDescent="0.25">
      <c r="A691" s="2">
        <v>688</v>
      </c>
      <c r="B691" s="3" t="s">
        <v>2080</v>
      </c>
      <c r="C691" s="3" t="s">
        <v>2085</v>
      </c>
      <c r="D691" s="3" t="s">
        <v>2085</v>
      </c>
      <c r="E691" s="3" t="s">
        <v>1404</v>
      </c>
      <c r="F691" s="4">
        <v>101917</v>
      </c>
      <c r="G691" s="2" t="s">
        <v>1407</v>
      </c>
      <c r="H691" s="2" t="s">
        <v>41</v>
      </c>
      <c r="I691" s="2" t="s">
        <v>830</v>
      </c>
      <c r="J691" s="2" t="s">
        <v>2818</v>
      </c>
      <c r="K691" s="2" t="s">
        <v>3151</v>
      </c>
      <c r="M691" s="28">
        <f t="shared" si="20"/>
        <v>0</v>
      </c>
      <c r="N691" s="28">
        <f t="shared" si="21"/>
        <v>0</v>
      </c>
    </row>
    <row r="692" spans="1:14" ht="20.100000000000001" hidden="1" customHeight="1" x14ac:dyDescent="0.25">
      <c r="A692" s="2">
        <v>689</v>
      </c>
      <c r="B692" s="3" t="s">
        <v>2080</v>
      </c>
      <c r="C692" s="3" t="s">
        <v>2086</v>
      </c>
      <c r="D692" s="3" t="s">
        <v>2086</v>
      </c>
      <c r="E692" s="3" t="s">
        <v>1404</v>
      </c>
      <c r="F692" s="4">
        <v>12276</v>
      </c>
      <c r="G692" s="2" t="s">
        <v>1407</v>
      </c>
      <c r="H692" s="2" t="s">
        <v>831</v>
      </c>
      <c r="I692" s="2" t="s">
        <v>832</v>
      </c>
      <c r="J692" s="2" t="s">
        <v>2818</v>
      </c>
      <c r="K692" s="2" t="s">
        <v>3152</v>
      </c>
      <c r="M692" s="28">
        <f t="shared" si="20"/>
        <v>0</v>
      </c>
      <c r="N692" s="28">
        <f t="shared" si="21"/>
        <v>0</v>
      </c>
    </row>
    <row r="693" spans="1:14" ht="20.100000000000001" hidden="1" customHeight="1" x14ac:dyDescent="0.25">
      <c r="A693" s="2">
        <v>690</v>
      </c>
      <c r="B693" s="3" t="s">
        <v>2080</v>
      </c>
      <c r="C693" s="3" t="s">
        <v>2087</v>
      </c>
      <c r="D693" s="3" t="s">
        <v>2087</v>
      </c>
      <c r="E693" s="3" t="s">
        <v>1404</v>
      </c>
      <c r="F693" s="4">
        <v>435162</v>
      </c>
      <c r="G693" s="2" t="s">
        <v>1407</v>
      </c>
      <c r="H693" s="2" t="s">
        <v>833</v>
      </c>
      <c r="I693" s="2" t="s">
        <v>380</v>
      </c>
      <c r="J693" s="2" t="s">
        <v>2818</v>
      </c>
      <c r="K693" s="2" t="s">
        <v>3153</v>
      </c>
      <c r="M693" s="28">
        <f t="shared" si="20"/>
        <v>0</v>
      </c>
      <c r="N693" s="28">
        <f t="shared" si="21"/>
        <v>0</v>
      </c>
    </row>
    <row r="694" spans="1:14" ht="20.100000000000001" hidden="1" customHeight="1" x14ac:dyDescent="0.25">
      <c r="A694" s="2">
        <v>691</v>
      </c>
      <c r="B694" s="3" t="s">
        <v>2080</v>
      </c>
      <c r="C694" s="3" t="s">
        <v>2088</v>
      </c>
      <c r="D694" s="3" t="s">
        <v>2088</v>
      </c>
      <c r="E694" s="3" t="s">
        <v>1404</v>
      </c>
      <c r="F694" s="4">
        <v>470768</v>
      </c>
      <c r="G694" s="2" t="s">
        <v>1407</v>
      </c>
      <c r="H694" s="2" t="s">
        <v>834</v>
      </c>
      <c r="I694" s="2" t="s">
        <v>835</v>
      </c>
      <c r="J694" s="2" t="s">
        <v>2818</v>
      </c>
      <c r="K694" s="2" t="s">
        <v>3154</v>
      </c>
      <c r="M694" s="28">
        <f t="shared" si="20"/>
        <v>0</v>
      </c>
      <c r="N694" s="28">
        <f t="shared" si="21"/>
        <v>0</v>
      </c>
    </row>
    <row r="695" spans="1:14" ht="20.100000000000001" hidden="1" customHeight="1" x14ac:dyDescent="0.25">
      <c r="A695" s="2">
        <v>692</v>
      </c>
      <c r="B695" s="3" t="s">
        <v>2080</v>
      </c>
      <c r="C695" s="3" t="s">
        <v>2089</v>
      </c>
      <c r="D695" s="3" t="s">
        <v>2089</v>
      </c>
      <c r="E695" s="3" t="s">
        <v>1404</v>
      </c>
      <c r="F695" s="4">
        <v>39243</v>
      </c>
      <c r="G695" s="2" t="s">
        <v>1407</v>
      </c>
      <c r="H695" s="2" t="s">
        <v>246</v>
      </c>
      <c r="I695" s="2" t="s">
        <v>836</v>
      </c>
      <c r="J695" s="2" t="s">
        <v>2818</v>
      </c>
      <c r="K695" s="2" t="s">
        <v>3155</v>
      </c>
      <c r="M695" s="28">
        <f t="shared" si="20"/>
        <v>0</v>
      </c>
      <c r="N695" s="28">
        <f t="shared" si="21"/>
        <v>0</v>
      </c>
    </row>
    <row r="696" spans="1:14" ht="20.100000000000001" hidden="1" customHeight="1" x14ac:dyDescent="0.25">
      <c r="A696" s="2">
        <v>693</v>
      </c>
      <c r="B696" s="3" t="s">
        <v>2080</v>
      </c>
      <c r="C696" s="3" t="s">
        <v>2090</v>
      </c>
      <c r="D696" s="3" t="s">
        <v>2090</v>
      </c>
      <c r="E696" s="3" t="s">
        <v>1404</v>
      </c>
      <c r="F696" s="4">
        <v>182349</v>
      </c>
      <c r="G696" s="2" t="s">
        <v>1407</v>
      </c>
      <c r="H696" s="2" t="s">
        <v>34</v>
      </c>
      <c r="I696" s="2" t="s">
        <v>122</v>
      </c>
      <c r="J696" s="2" t="s">
        <v>2818</v>
      </c>
      <c r="K696" s="2" t="s">
        <v>3156</v>
      </c>
      <c r="M696" s="28">
        <f t="shared" si="20"/>
        <v>0</v>
      </c>
      <c r="N696" s="28">
        <f t="shared" si="21"/>
        <v>0</v>
      </c>
    </row>
    <row r="697" spans="1:14" ht="20.100000000000001" hidden="1" customHeight="1" x14ac:dyDescent="0.25">
      <c r="A697" s="2">
        <v>694</v>
      </c>
      <c r="B697" s="3" t="s">
        <v>2080</v>
      </c>
      <c r="C697" s="3" t="s">
        <v>2091</v>
      </c>
      <c r="D697" s="3" t="s">
        <v>2091</v>
      </c>
      <c r="E697" s="3" t="s">
        <v>1404</v>
      </c>
      <c r="F697" s="4">
        <v>40537</v>
      </c>
      <c r="G697" s="2" t="s">
        <v>1407</v>
      </c>
      <c r="H697" s="2" t="s">
        <v>0</v>
      </c>
      <c r="I697" s="2" t="s">
        <v>837</v>
      </c>
      <c r="J697" s="2" t="s">
        <v>2818</v>
      </c>
      <c r="K697" s="2" t="s">
        <v>3157</v>
      </c>
      <c r="M697" s="28">
        <f t="shared" si="20"/>
        <v>0</v>
      </c>
      <c r="N697" s="28">
        <f t="shared" si="21"/>
        <v>0</v>
      </c>
    </row>
    <row r="698" spans="1:14" ht="20.100000000000001" hidden="1" customHeight="1" x14ac:dyDescent="0.25">
      <c r="A698" s="2">
        <v>695</v>
      </c>
      <c r="B698" s="3" t="s">
        <v>2080</v>
      </c>
      <c r="C698" s="3" t="s">
        <v>2092</v>
      </c>
      <c r="D698" s="3" t="s">
        <v>2092</v>
      </c>
      <c r="E698" s="3" t="s">
        <v>1404</v>
      </c>
      <c r="F698" s="4">
        <v>28647</v>
      </c>
      <c r="G698" s="2" t="s">
        <v>1407</v>
      </c>
      <c r="H698" s="2" t="s">
        <v>490</v>
      </c>
      <c r="I698" s="2" t="s">
        <v>838</v>
      </c>
      <c r="J698" s="2" t="s">
        <v>2818</v>
      </c>
      <c r="K698" s="2" t="s">
        <v>3158</v>
      </c>
      <c r="M698" s="28">
        <f t="shared" si="20"/>
        <v>0</v>
      </c>
      <c r="N698" s="28">
        <f t="shared" si="21"/>
        <v>0</v>
      </c>
    </row>
    <row r="699" spans="1:14" ht="20.100000000000001" hidden="1" customHeight="1" x14ac:dyDescent="0.25">
      <c r="A699" s="2">
        <v>696</v>
      </c>
      <c r="B699" s="3" t="s">
        <v>2080</v>
      </c>
      <c r="C699" s="3" t="s">
        <v>2093</v>
      </c>
      <c r="D699" s="3" t="s">
        <v>2093</v>
      </c>
      <c r="E699" s="3" t="s">
        <v>1404</v>
      </c>
      <c r="F699" s="4">
        <v>132365</v>
      </c>
      <c r="G699" s="2" t="s">
        <v>1407</v>
      </c>
      <c r="H699" s="2" t="s">
        <v>839</v>
      </c>
      <c r="I699" s="2" t="s">
        <v>840</v>
      </c>
      <c r="J699" s="2" t="s">
        <v>2818</v>
      </c>
      <c r="K699" s="2" t="s">
        <v>3159</v>
      </c>
      <c r="M699" s="28">
        <f t="shared" si="20"/>
        <v>0</v>
      </c>
      <c r="N699" s="28">
        <f t="shared" si="21"/>
        <v>0</v>
      </c>
    </row>
    <row r="700" spans="1:14" ht="20.100000000000001" hidden="1" customHeight="1" x14ac:dyDescent="0.25">
      <c r="A700" s="2">
        <v>697</v>
      </c>
      <c r="B700" s="3" t="s">
        <v>2080</v>
      </c>
      <c r="C700" s="3" t="s">
        <v>2094</v>
      </c>
      <c r="D700" s="3" t="s">
        <v>2094</v>
      </c>
      <c r="E700" s="3" t="s">
        <v>1404</v>
      </c>
      <c r="F700" s="4">
        <v>29774</v>
      </c>
      <c r="G700" s="2" t="s">
        <v>1407</v>
      </c>
      <c r="H700" s="2" t="s">
        <v>841</v>
      </c>
      <c r="I700" s="2" t="s">
        <v>842</v>
      </c>
      <c r="J700" s="2" t="s">
        <v>2818</v>
      </c>
      <c r="K700" s="2" t="s">
        <v>3160</v>
      </c>
      <c r="M700" s="28">
        <f t="shared" si="20"/>
        <v>0</v>
      </c>
      <c r="N700" s="28">
        <f t="shared" si="21"/>
        <v>0</v>
      </c>
    </row>
    <row r="701" spans="1:14" ht="20.100000000000001" hidden="1" customHeight="1" x14ac:dyDescent="0.25">
      <c r="A701" s="2">
        <v>698</v>
      </c>
      <c r="B701" s="3" t="s">
        <v>2080</v>
      </c>
      <c r="C701" s="3" t="s">
        <v>2080</v>
      </c>
      <c r="D701" s="3" t="s">
        <v>2080</v>
      </c>
      <c r="E701" s="3" t="s">
        <v>2750</v>
      </c>
      <c r="F701" s="4">
        <v>4168415</v>
      </c>
      <c r="G701" s="2" t="s">
        <v>1407</v>
      </c>
      <c r="H701" s="2" t="s">
        <v>728</v>
      </c>
      <c r="I701" s="2" t="s">
        <v>2758</v>
      </c>
      <c r="J701" s="2" t="s">
        <v>2818</v>
      </c>
      <c r="K701" s="2" t="s">
        <v>2887</v>
      </c>
      <c r="M701" s="28">
        <f t="shared" si="20"/>
        <v>0</v>
      </c>
      <c r="N701" s="28">
        <f t="shared" si="21"/>
        <v>0</v>
      </c>
    </row>
    <row r="702" spans="1:14" ht="20.100000000000001" hidden="1" customHeight="1" x14ac:dyDescent="0.25">
      <c r="A702" s="2">
        <v>699</v>
      </c>
      <c r="B702" s="3" t="s">
        <v>2080</v>
      </c>
      <c r="C702" s="3" t="s">
        <v>2095</v>
      </c>
      <c r="D702" s="3" t="s">
        <v>2095</v>
      </c>
      <c r="E702" s="3" t="s">
        <v>1404</v>
      </c>
      <c r="F702" s="4">
        <v>477238</v>
      </c>
      <c r="G702" s="2" t="s">
        <v>1407</v>
      </c>
      <c r="H702" s="2" t="s">
        <v>246</v>
      </c>
      <c r="I702" s="2" t="s">
        <v>843</v>
      </c>
      <c r="J702" s="2" t="s">
        <v>2818</v>
      </c>
      <c r="K702" s="2" t="s">
        <v>3161</v>
      </c>
      <c r="M702" s="28">
        <f t="shared" si="20"/>
        <v>0</v>
      </c>
      <c r="N702" s="28">
        <f t="shared" si="21"/>
        <v>0</v>
      </c>
    </row>
    <row r="703" spans="1:14" ht="20.100000000000001" hidden="1" customHeight="1" x14ac:dyDescent="0.25">
      <c r="A703" s="2">
        <v>700</v>
      </c>
      <c r="B703" s="3" t="s">
        <v>2080</v>
      </c>
      <c r="C703" s="3" t="s">
        <v>2096</v>
      </c>
      <c r="D703" s="3" t="s">
        <v>2096</v>
      </c>
      <c r="E703" s="3" t="s">
        <v>1404</v>
      </c>
      <c r="F703" s="4">
        <v>9403</v>
      </c>
      <c r="G703" s="2" t="s">
        <v>1407</v>
      </c>
      <c r="H703" s="2" t="s">
        <v>7</v>
      </c>
      <c r="I703" s="2" t="s">
        <v>656</v>
      </c>
      <c r="J703" s="2" t="s">
        <v>2818</v>
      </c>
      <c r="K703" s="2" t="s">
        <v>2892</v>
      </c>
      <c r="M703" s="28">
        <f t="shared" si="20"/>
        <v>0</v>
      </c>
      <c r="N703" s="28">
        <f t="shared" si="21"/>
        <v>0</v>
      </c>
    </row>
    <row r="704" spans="1:14" ht="20.100000000000001" hidden="1" customHeight="1" x14ac:dyDescent="0.25">
      <c r="A704" s="2">
        <v>701</v>
      </c>
      <c r="B704" s="3" t="s">
        <v>2080</v>
      </c>
      <c r="C704" s="3" t="s">
        <v>2097</v>
      </c>
      <c r="D704" s="3" t="s">
        <v>2097</v>
      </c>
      <c r="E704" s="3" t="s">
        <v>1404</v>
      </c>
      <c r="F704" s="4">
        <v>333250</v>
      </c>
      <c r="G704" s="2" t="s">
        <v>1407</v>
      </c>
      <c r="H704" s="2" t="s">
        <v>844</v>
      </c>
      <c r="I704" s="2" t="s">
        <v>624</v>
      </c>
      <c r="J704" s="2" t="s">
        <v>2818</v>
      </c>
      <c r="K704" s="2" t="s">
        <v>3162</v>
      </c>
      <c r="M704" s="28">
        <f t="shared" si="20"/>
        <v>0</v>
      </c>
      <c r="N704" s="28">
        <f t="shared" si="21"/>
        <v>0</v>
      </c>
    </row>
    <row r="705" spans="1:14" ht="20.100000000000001" hidden="1" customHeight="1" x14ac:dyDescent="0.25">
      <c r="A705" s="2">
        <v>702</v>
      </c>
      <c r="B705" s="3" t="s">
        <v>2080</v>
      </c>
      <c r="C705" s="3" t="s">
        <v>1610</v>
      </c>
      <c r="D705" s="3" t="s">
        <v>1610</v>
      </c>
      <c r="E705" s="3" t="s">
        <v>1404</v>
      </c>
      <c r="F705" s="4">
        <v>101693</v>
      </c>
      <c r="G705" s="2" t="s">
        <v>1441</v>
      </c>
      <c r="H705" s="2" t="s">
        <v>140</v>
      </c>
      <c r="I705" s="2" t="s">
        <v>845</v>
      </c>
      <c r="J705" s="2" t="s">
        <v>2818</v>
      </c>
      <c r="K705" s="2" t="s">
        <v>3163</v>
      </c>
      <c r="M705" s="28">
        <f t="shared" si="20"/>
        <v>0</v>
      </c>
      <c r="N705" s="28">
        <f t="shared" si="21"/>
        <v>0</v>
      </c>
    </row>
    <row r="706" spans="1:14" ht="20.100000000000001" hidden="1" customHeight="1" x14ac:dyDescent="0.25">
      <c r="A706" s="2">
        <v>703</v>
      </c>
      <c r="B706" s="3" t="s">
        <v>2080</v>
      </c>
      <c r="C706" s="3" t="s">
        <v>2098</v>
      </c>
      <c r="D706" s="3" t="s">
        <v>2098</v>
      </c>
      <c r="E706" s="3" t="s">
        <v>1404</v>
      </c>
      <c r="F706" s="4">
        <v>28052</v>
      </c>
      <c r="G706" s="2" t="s">
        <v>1441</v>
      </c>
      <c r="H706" s="2" t="s">
        <v>846</v>
      </c>
      <c r="I706" s="2" t="s">
        <v>847</v>
      </c>
      <c r="J706" s="2" t="s">
        <v>2818</v>
      </c>
      <c r="K706" s="2" t="s">
        <v>3164</v>
      </c>
      <c r="M706" s="28">
        <f t="shared" si="20"/>
        <v>0</v>
      </c>
      <c r="N706" s="28">
        <f t="shared" si="21"/>
        <v>0</v>
      </c>
    </row>
    <row r="707" spans="1:14" ht="20.100000000000001" hidden="1" customHeight="1" x14ac:dyDescent="0.25">
      <c r="A707" s="2">
        <v>704</v>
      </c>
      <c r="B707" s="3" t="s">
        <v>2080</v>
      </c>
      <c r="C707" s="3" t="s">
        <v>2099</v>
      </c>
      <c r="D707" s="3" t="s">
        <v>2099</v>
      </c>
      <c r="E707" s="3" t="s">
        <v>1404</v>
      </c>
      <c r="F707" s="4">
        <v>43615</v>
      </c>
      <c r="G707" s="2" t="s">
        <v>1409</v>
      </c>
      <c r="H707" s="2" t="s">
        <v>849</v>
      </c>
      <c r="I707" s="2" t="s">
        <v>637</v>
      </c>
      <c r="J707" s="2" t="s">
        <v>2818</v>
      </c>
      <c r="K707" s="2" t="s">
        <v>3165</v>
      </c>
      <c r="M707" s="28">
        <f t="shared" si="20"/>
        <v>0</v>
      </c>
      <c r="N707" s="28">
        <f t="shared" si="21"/>
        <v>0</v>
      </c>
    </row>
    <row r="708" spans="1:14" ht="20.100000000000001" hidden="1" customHeight="1" x14ac:dyDescent="0.25">
      <c r="A708" s="2">
        <v>705</v>
      </c>
      <c r="B708" s="3" t="s">
        <v>2080</v>
      </c>
      <c r="C708" s="3" t="s">
        <v>2100</v>
      </c>
      <c r="D708" s="3" t="s">
        <v>2100</v>
      </c>
      <c r="E708" s="3" t="s">
        <v>1404</v>
      </c>
      <c r="F708" s="4">
        <v>375490</v>
      </c>
      <c r="G708" s="2" t="s">
        <v>1407</v>
      </c>
      <c r="H708" s="2" t="s">
        <v>850</v>
      </c>
      <c r="I708" s="2" t="s">
        <v>851</v>
      </c>
      <c r="J708" s="2" t="s">
        <v>2818</v>
      </c>
      <c r="K708" s="2" t="s">
        <v>3166</v>
      </c>
      <c r="M708" s="28">
        <f t="shared" si="20"/>
        <v>0</v>
      </c>
      <c r="N708" s="28">
        <f t="shared" si="21"/>
        <v>0</v>
      </c>
    </row>
    <row r="709" spans="1:14" ht="20.100000000000001" hidden="1" customHeight="1" x14ac:dyDescent="0.25">
      <c r="A709" s="2">
        <v>706</v>
      </c>
      <c r="B709" s="3" t="s">
        <v>2080</v>
      </c>
      <c r="C709" s="3" t="s">
        <v>2101</v>
      </c>
      <c r="D709" s="3" t="s">
        <v>2101</v>
      </c>
      <c r="E709" s="3" t="s">
        <v>1404</v>
      </c>
      <c r="F709" s="4">
        <v>83331</v>
      </c>
      <c r="G709" s="2" t="s">
        <v>1441</v>
      </c>
      <c r="H709" s="2" t="s">
        <v>225</v>
      </c>
      <c r="I709" s="2" t="s">
        <v>853</v>
      </c>
      <c r="J709" s="2" t="s">
        <v>2818</v>
      </c>
      <c r="K709" s="2" t="s">
        <v>3167</v>
      </c>
      <c r="M709" s="28">
        <f t="shared" ref="M709:M772" si="22">IF(AND(F709&gt;=M$2,F709&lt;=N$2),1,0)</f>
        <v>0</v>
      </c>
      <c r="N709" s="28">
        <f t="shared" ref="N709:N772" si="23">IF(AND(F709&gt;=M$2,F709&lt;=N$2),1,0)</f>
        <v>0</v>
      </c>
    </row>
    <row r="710" spans="1:14" ht="20.100000000000001" hidden="1" customHeight="1" x14ac:dyDescent="0.25">
      <c r="A710" s="2">
        <v>707</v>
      </c>
      <c r="B710" s="3" t="s">
        <v>2080</v>
      </c>
      <c r="C710" s="3" t="s">
        <v>2102</v>
      </c>
      <c r="D710" s="3" t="s">
        <v>2102</v>
      </c>
      <c r="E710" s="3" t="s">
        <v>1404</v>
      </c>
      <c r="F710" s="4">
        <v>156974</v>
      </c>
      <c r="G710" s="2" t="s">
        <v>1407</v>
      </c>
      <c r="H710" s="2" t="s">
        <v>163</v>
      </c>
      <c r="I710" s="2" t="s">
        <v>126</v>
      </c>
      <c r="J710" s="2" t="s">
        <v>2818</v>
      </c>
      <c r="K710" s="2" t="s">
        <v>3168</v>
      </c>
      <c r="M710" s="28">
        <f t="shared" si="22"/>
        <v>0</v>
      </c>
      <c r="N710" s="28">
        <f t="shared" si="23"/>
        <v>0</v>
      </c>
    </row>
    <row r="711" spans="1:14" ht="20.100000000000001" hidden="1" customHeight="1" x14ac:dyDescent="0.25">
      <c r="A711" s="2">
        <v>708</v>
      </c>
      <c r="B711" s="3" t="s">
        <v>2080</v>
      </c>
      <c r="C711" s="3" t="s">
        <v>2103</v>
      </c>
      <c r="D711" s="3" t="s">
        <v>2103</v>
      </c>
      <c r="E711" s="3" t="s">
        <v>1404</v>
      </c>
      <c r="F711" s="4">
        <v>64712</v>
      </c>
      <c r="G711" s="2" t="s">
        <v>1407</v>
      </c>
      <c r="H711" s="2" t="s">
        <v>854</v>
      </c>
      <c r="I711" s="2" t="s">
        <v>855</v>
      </c>
      <c r="J711" s="2" t="s">
        <v>2818</v>
      </c>
      <c r="K711" s="2" t="s">
        <v>3169</v>
      </c>
      <c r="M711" s="28">
        <f t="shared" si="22"/>
        <v>0</v>
      </c>
      <c r="N711" s="28">
        <f t="shared" si="23"/>
        <v>0</v>
      </c>
    </row>
    <row r="712" spans="1:14" ht="20.100000000000001" hidden="1" customHeight="1" x14ac:dyDescent="0.25">
      <c r="A712" s="2">
        <v>709</v>
      </c>
      <c r="B712" s="3" t="s">
        <v>2080</v>
      </c>
      <c r="C712" s="3" t="s">
        <v>2104</v>
      </c>
      <c r="D712" s="3" t="s">
        <v>2104</v>
      </c>
      <c r="E712" s="3" t="s">
        <v>1404</v>
      </c>
      <c r="F712" s="4">
        <v>132028</v>
      </c>
      <c r="G712" s="2" t="s">
        <v>1441</v>
      </c>
      <c r="H712" s="2" t="s">
        <v>856</v>
      </c>
      <c r="I712" s="2" t="s">
        <v>857</v>
      </c>
      <c r="J712" s="2" t="s">
        <v>2818</v>
      </c>
      <c r="K712" s="2" t="s">
        <v>3170</v>
      </c>
      <c r="M712" s="28">
        <f t="shared" si="22"/>
        <v>0</v>
      </c>
      <c r="N712" s="28">
        <f t="shared" si="23"/>
        <v>0</v>
      </c>
    </row>
    <row r="713" spans="1:14" ht="20.100000000000001" hidden="1" customHeight="1" x14ac:dyDescent="0.25">
      <c r="A713" s="2">
        <v>710</v>
      </c>
      <c r="B713" s="3" t="s">
        <v>2080</v>
      </c>
      <c r="C713" s="3" t="s">
        <v>2105</v>
      </c>
      <c r="D713" s="3" t="s">
        <v>2105</v>
      </c>
      <c r="E713" s="3" t="s">
        <v>1404</v>
      </c>
      <c r="F713" s="4">
        <v>36335</v>
      </c>
      <c r="G713" s="2" t="s">
        <v>1407</v>
      </c>
      <c r="H713" s="2" t="s">
        <v>858</v>
      </c>
      <c r="I713" s="2" t="s">
        <v>859</v>
      </c>
      <c r="J713" s="2" t="s">
        <v>2818</v>
      </c>
      <c r="K713" s="2" t="s">
        <v>3171</v>
      </c>
      <c r="M713" s="28">
        <f t="shared" si="22"/>
        <v>0</v>
      </c>
      <c r="N713" s="28">
        <f t="shared" si="23"/>
        <v>0</v>
      </c>
    </row>
    <row r="714" spans="1:14" ht="20.100000000000001" hidden="1" customHeight="1" x14ac:dyDescent="0.25">
      <c r="A714" s="2">
        <v>711</v>
      </c>
      <c r="B714" s="3" t="s">
        <v>2080</v>
      </c>
      <c r="C714" s="3" t="s">
        <v>2106</v>
      </c>
      <c r="D714" s="3" t="s">
        <v>2106</v>
      </c>
      <c r="E714" s="3" t="s">
        <v>1404</v>
      </c>
      <c r="F714" s="4">
        <v>35736</v>
      </c>
      <c r="G714" s="2" t="s">
        <v>1441</v>
      </c>
      <c r="H714" s="2" t="s">
        <v>860</v>
      </c>
      <c r="I714" s="2" t="s">
        <v>393</v>
      </c>
      <c r="J714" s="2" t="s">
        <v>2818</v>
      </c>
      <c r="K714" s="2" t="s">
        <v>3172</v>
      </c>
      <c r="M714" s="28">
        <f t="shared" si="22"/>
        <v>0</v>
      </c>
      <c r="N714" s="28">
        <f t="shared" si="23"/>
        <v>0</v>
      </c>
    </row>
    <row r="715" spans="1:14" ht="20.100000000000001" hidden="1" customHeight="1" x14ac:dyDescent="0.25">
      <c r="A715" s="2">
        <v>712</v>
      </c>
      <c r="B715" s="3" t="s">
        <v>2080</v>
      </c>
      <c r="C715" s="3" t="s">
        <v>2107</v>
      </c>
      <c r="D715" s="3" t="s">
        <v>2107</v>
      </c>
      <c r="E715" s="3" t="s">
        <v>1404</v>
      </c>
      <c r="F715" s="4">
        <v>82102</v>
      </c>
      <c r="G715" s="2" t="s">
        <v>1407</v>
      </c>
      <c r="H715" s="2" t="s">
        <v>196</v>
      </c>
      <c r="I715" s="2" t="s">
        <v>861</v>
      </c>
      <c r="J715" s="2" t="s">
        <v>2818</v>
      </c>
      <c r="K715" s="2" t="s">
        <v>3173</v>
      </c>
      <c r="M715" s="28">
        <f t="shared" si="22"/>
        <v>0</v>
      </c>
      <c r="N715" s="28">
        <f t="shared" si="23"/>
        <v>0</v>
      </c>
    </row>
    <row r="716" spans="1:14" ht="20.100000000000001" hidden="1" customHeight="1" x14ac:dyDescent="0.25">
      <c r="A716" s="2">
        <v>713</v>
      </c>
      <c r="B716" s="3" t="s">
        <v>2080</v>
      </c>
      <c r="C716" s="3" t="s">
        <v>2108</v>
      </c>
      <c r="D716" s="3" t="s">
        <v>2108</v>
      </c>
      <c r="E716" s="3" t="s">
        <v>1404</v>
      </c>
      <c r="F716" s="4">
        <v>156983</v>
      </c>
      <c r="G716" s="2" t="s">
        <v>1441</v>
      </c>
      <c r="H716" s="2" t="s">
        <v>862</v>
      </c>
      <c r="I716" s="2" t="s">
        <v>863</v>
      </c>
      <c r="J716" s="2" t="s">
        <v>2818</v>
      </c>
      <c r="K716" s="2" t="s">
        <v>3174</v>
      </c>
      <c r="M716" s="28">
        <f t="shared" si="22"/>
        <v>0</v>
      </c>
      <c r="N716" s="28">
        <f t="shared" si="23"/>
        <v>0</v>
      </c>
    </row>
    <row r="717" spans="1:14" ht="20.100000000000001" hidden="1" customHeight="1" x14ac:dyDescent="0.25">
      <c r="A717" s="2">
        <v>714</v>
      </c>
      <c r="B717" s="3" t="s">
        <v>2080</v>
      </c>
      <c r="C717" s="3" t="s">
        <v>2109</v>
      </c>
      <c r="D717" s="3" t="s">
        <v>2109</v>
      </c>
      <c r="E717" s="3" t="s">
        <v>1404</v>
      </c>
      <c r="F717" s="4">
        <v>60750</v>
      </c>
      <c r="G717" s="2" t="s">
        <v>1407</v>
      </c>
      <c r="H717" s="2" t="s">
        <v>864</v>
      </c>
      <c r="I717" s="2" t="s">
        <v>865</v>
      </c>
      <c r="J717" s="2" t="s">
        <v>2818</v>
      </c>
      <c r="K717" s="2" t="s">
        <v>3175</v>
      </c>
      <c r="M717" s="28">
        <f t="shared" si="22"/>
        <v>0</v>
      </c>
      <c r="N717" s="28">
        <f t="shared" si="23"/>
        <v>0</v>
      </c>
    </row>
    <row r="718" spans="1:14" ht="20.100000000000001" hidden="1" customHeight="1" x14ac:dyDescent="0.25">
      <c r="A718" s="2">
        <v>715</v>
      </c>
      <c r="B718" s="3" t="s">
        <v>2110</v>
      </c>
      <c r="C718" s="3" t="s">
        <v>2111</v>
      </c>
      <c r="D718" s="3" t="s">
        <v>2111</v>
      </c>
      <c r="E718" s="3" t="s">
        <v>1404</v>
      </c>
      <c r="F718" s="4">
        <v>81390</v>
      </c>
      <c r="G718" s="2" t="s">
        <v>1441</v>
      </c>
      <c r="H718" s="2" t="s">
        <v>866</v>
      </c>
      <c r="I718" s="2" t="s">
        <v>545</v>
      </c>
      <c r="J718" s="2" t="s">
        <v>2852</v>
      </c>
      <c r="K718" s="2" t="s">
        <v>3176</v>
      </c>
      <c r="M718" s="28">
        <f t="shared" si="22"/>
        <v>0</v>
      </c>
      <c r="N718" s="28">
        <f t="shared" si="23"/>
        <v>0</v>
      </c>
    </row>
    <row r="719" spans="1:14" ht="20.100000000000001" hidden="1" customHeight="1" x14ac:dyDescent="0.25">
      <c r="A719" s="2">
        <v>716</v>
      </c>
      <c r="B719" s="3" t="s">
        <v>2110</v>
      </c>
      <c r="C719" s="3" t="s">
        <v>2112</v>
      </c>
      <c r="D719" s="3" t="s">
        <v>2112</v>
      </c>
      <c r="E719" s="3" t="s">
        <v>1404</v>
      </c>
      <c r="F719" s="4">
        <v>34038</v>
      </c>
      <c r="G719" s="2" t="s">
        <v>1441</v>
      </c>
      <c r="H719" s="2" t="s">
        <v>867</v>
      </c>
      <c r="I719" s="2" t="s">
        <v>868</v>
      </c>
      <c r="J719" s="2" t="s">
        <v>2852</v>
      </c>
      <c r="K719" s="2" t="s">
        <v>3177</v>
      </c>
      <c r="M719" s="28">
        <f t="shared" si="22"/>
        <v>0</v>
      </c>
      <c r="N719" s="28">
        <f t="shared" si="23"/>
        <v>0</v>
      </c>
    </row>
    <row r="720" spans="1:14" ht="20.100000000000001" hidden="1" customHeight="1" x14ac:dyDescent="0.25">
      <c r="A720" s="2">
        <v>717</v>
      </c>
      <c r="B720" s="3" t="s">
        <v>2110</v>
      </c>
      <c r="C720" s="3" t="s">
        <v>2113</v>
      </c>
      <c r="D720" s="3" t="s">
        <v>2113</v>
      </c>
      <c r="E720" s="3" t="s">
        <v>1404</v>
      </c>
      <c r="F720" s="4">
        <v>23607</v>
      </c>
      <c r="G720" s="2" t="s">
        <v>1441</v>
      </c>
      <c r="H720" s="2" t="s">
        <v>869</v>
      </c>
      <c r="I720" s="2" t="s">
        <v>870</v>
      </c>
      <c r="J720" s="2" t="s">
        <v>2852</v>
      </c>
      <c r="K720" s="2" t="s">
        <v>3178</v>
      </c>
      <c r="M720" s="28">
        <f t="shared" si="22"/>
        <v>0</v>
      </c>
      <c r="N720" s="28">
        <f t="shared" si="23"/>
        <v>0</v>
      </c>
    </row>
    <row r="721" spans="1:14" ht="20.100000000000001" hidden="1" customHeight="1" x14ac:dyDescent="0.25">
      <c r="A721" s="2">
        <v>718</v>
      </c>
      <c r="B721" s="3" t="s">
        <v>2110</v>
      </c>
      <c r="C721" s="3" t="s">
        <v>2114</v>
      </c>
      <c r="D721" s="3" t="s">
        <v>2114</v>
      </c>
      <c r="E721" s="3" t="s">
        <v>1404</v>
      </c>
      <c r="F721" s="4">
        <v>218067</v>
      </c>
      <c r="G721" s="2" t="s">
        <v>1441</v>
      </c>
      <c r="H721" s="2" t="s">
        <v>418</v>
      </c>
      <c r="I721" s="2" t="s">
        <v>871</v>
      </c>
      <c r="J721" s="2" t="s">
        <v>2852</v>
      </c>
      <c r="K721" s="2" t="s">
        <v>3179</v>
      </c>
      <c r="M721" s="28">
        <f t="shared" si="22"/>
        <v>0</v>
      </c>
      <c r="N721" s="28">
        <f t="shared" si="23"/>
        <v>0</v>
      </c>
    </row>
    <row r="722" spans="1:14" ht="20.100000000000001" hidden="1" customHeight="1" x14ac:dyDescent="0.25">
      <c r="A722" s="2">
        <v>719</v>
      </c>
      <c r="B722" s="3" t="s">
        <v>2110</v>
      </c>
      <c r="C722" s="3" t="s">
        <v>2115</v>
      </c>
      <c r="D722" s="3" t="s">
        <v>2115</v>
      </c>
      <c r="E722" s="3" t="s">
        <v>1404</v>
      </c>
      <c r="F722" s="4">
        <v>11886</v>
      </c>
      <c r="G722" s="2" t="s">
        <v>1441</v>
      </c>
      <c r="H722" s="2" t="s">
        <v>872</v>
      </c>
      <c r="I722" s="2" t="s">
        <v>873</v>
      </c>
      <c r="J722" s="2" t="s">
        <v>2852</v>
      </c>
      <c r="K722" s="2" t="s">
        <v>3180</v>
      </c>
      <c r="M722" s="28">
        <f t="shared" si="22"/>
        <v>0</v>
      </c>
      <c r="N722" s="28">
        <f t="shared" si="23"/>
        <v>0</v>
      </c>
    </row>
    <row r="723" spans="1:14" ht="20.100000000000001" hidden="1" customHeight="1" x14ac:dyDescent="0.25">
      <c r="A723" s="2">
        <v>720</v>
      </c>
      <c r="B723" s="3" t="s">
        <v>2110</v>
      </c>
      <c r="C723" s="3" t="s">
        <v>2116</v>
      </c>
      <c r="D723" s="3" t="s">
        <v>2116</v>
      </c>
      <c r="E723" s="3" t="s">
        <v>1404</v>
      </c>
      <c r="F723" s="4">
        <v>141468</v>
      </c>
      <c r="G723" s="2" t="s">
        <v>1441</v>
      </c>
      <c r="H723" s="2" t="s">
        <v>454</v>
      </c>
      <c r="I723" s="2" t="s">
        <v>701</v>
      </c>
      <c r="J723" s="2" t="s">
        <v>2852</v>
      </c>
      <c r="K723" s="2" t="s">
        <v>3181</v>
      </c>
      <c r="M723" s="28">
        <f t="shared" si="22"/>
        <v>0</v>
      </c>
      <c r="N723" s="28">
        <f t="shared" si="23"/>
        <v>0</v>
      </c>
    </row>
    <row r="724" spans="1:14" ht="20.100000000000001" hidden="1" customHeight="1" x14ac:dyDescent="0.25">
      <c r="A724" s="2">
        <v>721</v>
      </c>
      <c r="B724" s="3" t="s">
        <v>2110</v>
      </c>
      <c r="C724" s="3" t="s">
        <v>2117</v>
      </c>
      <c r="D724" s="3" t="s">
        <v>2117</v>
      </c>
      <c r="E724" s="3" t="s">
        <v>1404</v>
      </c>
      <c r="F724" s="4">
        <v>51415</v>
      </c>
      <c r="G724" s="2" t="s">
        <v>1441</v>
      </c>
      <c r="H724" s="2" t="s">
        <v>874</v>
      </c>
      <c r="I724" s="2" t="s">
        <v>307</v>
      </c>
      <c r="J724" s="2" t="s">
        <v>2852</v>
      </c>
      <c r="K724" s="2" t="s">
        <v>3182</v>
      </c>
      <c r="M724" s="28">
        <f t="shared" si="22"/>
        <v>0</v>
      </c>
      <c r="N724" s="28">
        <f t="shared" si="23"/>
        <v>0</v>
      </c>
    </row>
    <row r="725" spans="1:14" ht="20.100000000000001" hidden="1" customHeight="1" x14ac:dyDescent="0.25">
      <c r="A725" s="2">
        <v>722</v>
      </c>
      <c r="B725" s="3" t="s">
        <v>2110</v>
      </c>
      <c r="C725" s="3" t="s">
        <v>2110</v>
      </c>
      <c r="D725" s="3" t="s">
        <v>2110</v>
      </c>
      <c r="E725" s="3" t="s">
        <v>2750</v>
      </c>
      <c r="F725" s="4">
        <v>1096610</v>
      </c>
      <c r="G725" s="2" t="s">
        <v>1441</v>
      </c>
      <c r="H725" s="2" t="s">
        <v>1337</v>
      </c>
      <c r="I725" s="2" t="s">
        <v>2757</v>
      </c>
      <c r="J725" s="2" t="s">
        <v>2852</v>
      </c>
      <c r="K725" s="2" t="s">
        <v>2888</v>
      </c>
      <c r="M725" s="28">
        <f t="shared" si="22"/>
        <v>0</v>
      </c>
      <c r="N725" s="28">
        <f t="shared" si="23"/>
        <v>0</v>
      </c>
    </row>
    <row r="726" spans="1:14" ht="20.100000000000001" hidden="1" customHeight="1" x14ac:dyDescent="0.25">
      <c r="A726" s="2">
        <v>723</v>
      </c>
      <c r="B726" s="3" t="s">
        <v>2110</v>
      </c>
      <c r="C726" s="3" t="s">
        <v>2118</v>
      </c>
      <c r="D726" s="3" t="s">
        <v>2118</v>
      </c>
      <c r="E726" s="3" t="s">
        <v>1404</v>
      </c>
      <c r="F726" s="4">
        <v>12504</v>
      </c>
      <c r="G726" s="2" t="s">
        <v>1407</v>
      </c>
      <c r="H726" s="2" t="s">
        <v>7</v>
      </c>
      <c r="I726" s="2" t="s">
        <v>875</v>
      </c>
      <c r="J726" s="2" t="s">
        <v>2852</v>
      </c>
      <c r="K726" s="2" t="s">
        <v>3183</v>
      </c>
      <c r="M726" s="28">
        <f t="shared" si="22"/>
        <v>0</v>
      </c>
      <c r="N726" s="28">
        <f t="shared" si="23"/>
        <v>0</v>
      </c>
    </row>
    <row r="727" spans="1:14" ht="20.100000000000001" hidden="1" customHeight="1" x14ac:dyDescent="0.25">
      <c r="A727" s="2">
        <v>724</v>
      </c>
      <c r="B727" s="3" t="s">
        <v>2110</v>
      </c>
      <c r="C727" s="3" t="s">
        <v>2119</v>
      </c>
      <c r="D727" s="3" t="s">
        <v>2119</v>
      </c>
      <c r="E727" s="3" t="s">
        <v>1404</v>
      </c>
      <c r="F727" s="4">
        <v>384953</v>
      </c>
      <c r="G727" s="2" t="s">
        <v>1441</v>
      </c>
      <c r="H727" s="2" t="s">
        <v>876</v>
      </c>
      <c r="I727" s="2" t="s">
        <v>877</v>
      </c>
      <c r="J727" s="2" t="s">
        <v>2852</v>
      </c>
      <c r="K727" s="2" t="s">
        <v>3184</v>
      </c>
      <c r="M727" s="28">
        <f t="shared" si="22"/>
        <v>0</v>
      </c>
      <c r="N727" s="28">
        <f t="shared" si="23"/>
        <v>0</v>
      </c>
    </row>
    <row r="728" spans="1:14" ht="20.100000000000001" hidden="1" customHeight="1" x14ac:dyDescent="0.25">
      <c r="A728" s="2">
        <v>725</v>
      </c>
      <c r="B728" s="3" t="s">
        <v>2110</v>
      </c>
      <c r="C728" s="3" t="s">
        <v>2120</v>
      </c>
      <c r="D728" s="3" t="s">
        <v>2120</v>
      </c>
      <c r="E728" s="3" t="s">
        <v>1404</v>
      </c>
      <c r="F728" s="4">
        <v>67802</v>
      </c>
      <c r="G728" s="2" t="s">
        <v>1441</v>
      </c>
      <c r="H728" s="2" t="s">
        <v>878</v>
      </c>
      <c r="I728" s="2" t="s">
        <v>879</v>
      </c>
      <c r="J728" s="2" t="s">
        <v>2852</v>
      </c>
      <c r="K728" s="2" t="s">
        <v>3185</v>
      </c>
      <c r="M728" s="28">
        <f t="shared" si="22"/>
        <v>0</v>
      </c>
      <c r="N728" s="28">
        <f t="shared" si="23"/>
        <v>0</v>
      </c>
    </row>
    <row r="729" spans="1:14" ht="20.100000000000001" hidden="1" customHeight="1" x14ac:dyDescent="0.25">
      <c r="A729" s="2">
        <v>726</v>
      </c>
      <c r="B729" s="3" t="s">
        <v>2110</v>
      </c>
      <c r="C729" s="3" t="s">
        <v>2121</v>
      </c>
      <c r="D729" s="3" t="s">
        <v>2121</v>
      </c>
      <c r="E729" s="3" t="s">
        <v>1404</v>
      </c>
      <c r="F729" s="4">
        <v>69480</v>
      </c>
      <c r="G729" s="2" t="s">
        <v>1441</v>
      </c>
      <c r="H729" s="2" t="s">
        <v>135</v>
      </c>
      <c r="I729" s="2" t="s">
        <v>153</v>
      </c>
      <c r="J729" s="2" t="s">
        <v>2852</v>
      </c>
      <c r="K729" s="2" t="s">
        <v>3186</v>
      </c>
      <c r="M729" s="28">
        <f t="shared" si="22"/>
        <v>0</v>
      </c>
      <c r="N729" s="28">
        <f t="shared" si="23"/>
        <v>0</v>
      </c>
    </row>
    <row r="730" spans="1:14" ht="20.100000000000001" hidden="1" customHeight="1" x14ac:dyDescent="0.25">
      <c r="A730" s="2">
        <v>727</v>
      </c>
      <c r="B730" s="3" t="s">
        <v>2122</v>
      </c>
      <c r="C730" s="3" t="s">
        <v>2123</v>
      </c>
      <c r="D730" s="3" t="s">
        <v>2123</v>
      </c>
      <c r="E730" s="3" t="s">
        <v>1423</v>
      </c>
      <c r="F730" s="4">
        <v>2115</v>
      </c>
      <c r="G730" s="2" t="s">
        <v>1441</v>
      </c>
      <c r="H730" s="2" t="s">
        <v>46</v>
      </c>
      <c r="I730" s="2" t="s">
        <v>880</v>
      </c>
      <c r="J730" s="2" t="s">
        <v>2811</v>
      </c>
      <c r="K730" s="2" t="s">
        <v>3679</v>
      </c>
      <c r="M730" s="28">
        <f t="shared" si="22"/>
        <v>0</v>
      </c>
      <c r="N730" s="28">
        <f t="shared" si="23"/>
        <v>0</v>
      </c>
    </row>
    <row r="731" spans="1:14" ht="20.100000000000001" hidden="1" customHeight="1" x14ac:dyDescent="0.25">
      <c r="A731" s="2">
        <v>728</v>
      </c>
      <c r="B731" s="3" t="s">
        <v>2122</v>
      </c>
      <c r="C731" s="3" t="s">
        <v>2124</v>
      </c>
      <c r="D731" s="3" t="s">
        <v>2124</v>
      </c>
      <c r="E731" s="3" t="s">
        <v>1423</v>
      </c>
      <c r="F731" s="4">
        <v>7083</v>
      </c>
      <c r="G731" s="2" t="s">
        <v>1441</v>
      </c>
      <c r="H731" s="2" t="s">
        <v>338</v>
      </c>
      <c r="I731" s="2" t="s">
        <v>881</v>
      </c>
      <c r="J731" s="2" t="s">
        <v>2811</v>
      </c>
      <c r="K731" s="2" t="s">
        <v>3680</v>
      </c>
      <c r="M731" s="28">
        <f t="shared" si="22"/>
        <v>0</v>
      </c>
      <c r="N731" s="28">
        <f t="shared" si="23"/>
        <v>0</v>
      </c>
    </row>
    <row r="732" spans="1:14" ht="20.100000000000001" hidden="1" customHeight="1" x14ac:dyDescent="0.25">
      <c r="A732" s="2">
        <v>729</v>
      </c>
      <c r="B732" s="3" t="s">
        <v>2122</v>
      </c>
      <c r="C732" s="3" t="s">
        <v>1431</v>
      </c>
      <c r="D732" s="3" t="s">
        <v>2122</v>
      </c>
      <c r="E732" s="3" t="s">
        <v>1443</v>
      </c>
      <c r="F732" s="4">
        <v>117557</v>
      </c>
      <c r="G732" s="2" t="s">
        <v>1409</v>
      </c>
      <c r="H732" s="2" t="s">
        <v>671</v>
      </c>
      <c r="I732" s="2" t="s">
        <v>882</v>
      </c>
      <c r="J732" s="2" t="s">
        <v>2811</v>
      </c>
      <c r="K732" s="2" t="s">
        <v>3445</v>
      </c>
      <c r="M732" s="28">
        <f t="shared" si="22"/>
        <v>0</v>
      </c>
      <c r="N732" s="28">
        <f t="shared" si="23"/>
        <v>0</v>
      </c>
    </row>
    <row r="733" spans="1:14" ht="20.100000000000001" hidden="1" customHeight="1" x14ac:dyDescent="0.25">
      <c r="A733" s="2">
        <v>730</v>
      </c>
      <c r="B733" s="3" t="s">
        <v>2122</v>
      </c>
      <c r="C733" s="3" t="s">
        <v>2125</v>
      </c>
      <c r="D733" s="3" t="s">
        <v>2125</v>
      </c>
      <c r="E733" s="3" t="s">
        <v>1423</v>
      </c>
      <c r="F733" s="4">
        <v>630</v>
      </c>
      <c r="G733" s="2" t="s">
        <v>1441</v>
      </c>
      <c r="H733" s="2" t="s">
        <v>331</v>
      </c>
      <c r="I733" s="2" t="s">
        <v>4258</v>
      </c>
      <c r="J733" s="2" t="s">
        <v>2811</v>
      </c>
      <c r="K733" s="2" t="s">
        <v>4257</v>
      </c>
      <c r="M733" s="28">
        <f t="shared" si="22"/>
        <v>0</v>
      </c>
      <c r="N733" s="28">
        <f t="shared" si="23"/>
        <v>0</v>
      </c>
    </row>
    <row r="734" spans="1:14" ht="20.100000000000001" hidden="1" customHeight="1" x14ac:dyDescent="0.25">
      <c r="A734" s="2">
        <v>731</v>
      </c>
      <c r="B734" s="3" t="s">
        <v>2122</v>
      </c>
      <c r="C734" s="3" t="s">
        <v>2126</v>
      </c>
      <c r="D734" s="3" t="s">
        <v>2126</v>
      </c>
      <c r="E734" s="3" t="s">
        <v>1423</v>
      </c>
      <c r="F734" s="4">
        <v>46364</v>
      </c>
      <c r="G734" s="2" t="s">
        <v>1441</v>
      </c>
      <c r="H734" s="2" t="s">
        <v>341</v>
      </c>
      <c r="I734" s="2" t="s">
        <v>354</v>
      </c>
      <c r="J734" s="2" t="s">
        <v>2811</v>
      </c>
      <c r="K734" s="2" t="s">
        <v>3681</v>
      </c>
      <c r="M734" s="28">
        <f t="shared" si="22"/>
        <v>0</v>
      </c>
      <c r="N734" s="28">
        <f t="shared" si="23"/>
        <v>0</v>
      </c>
    </row>
    <row r="735" spans="1:14" ht="20.100000000000001" hidden="1" customHeight="1" x14ac:dyDescent="0.25">
      <c r="A735" s="2">
        <v>732</v>
      </c>
      <c r="B735" s="3" t="s">
        <v>2122</v>
      </c>
      <c r="C735" s="3" t="s">
        <v>1770</v>
      </c>
      <c r="D735" s="3" t="s">
        <v>1770</v>
      </c>
      <c r="E735" s="3" t="s">
        <v>1423</v>
      </c>
      <c r="F735" s="4">
        <v>9396</v>
      </c>
      <c r="G735" s="2" t="s">
        <v>1441</v>
      </c>
      <c r="H735" s="2" t="s">
        <v>362</v>
      </c>
      <c r="I735" s="2" t="s">
        <v>883</v>
      </c>
      <c r="J735" s="2" t="s">
        <v>2811</v>
      </c>
      <c r="K735" s="2" t="s">
        <v>3682</v>
      </c>
      <c r="M735" s="28">
        <f t="shared" si="22"/>
        <v>0</v>
      </c>
      <c r="N735" s="28">
        <f t="shared" si="23"/>
        <v>0</v>
      </c>
    </row>
    <row r="736" spans="1:14" ht="20.100000000000001" hidden="1" customHeight="1" x14ac:dyDescent="0.25">
      <c r="A736" s="2">
        <v>733</v>
      </c>
      <c r="B736" s="3" t="s">
        <v>2122</v>
      </c>
      <c r="C736" s="3" t="s">
        <v>1770</v>
      </c>
      <c r="D736" s="3" t="s">
        <v>2127</v>
      </c>
      <c r="E736" s="3" t="s">
        <v>1425</v>
      </c>
      <c r="F736" s="4">
        <v>1688</v>
      </c>
      <c r="G736" s="2" t="s">
        <v>1441</v>
      </c>
      <c r="H736" s="2" t="s">
        <v>141</v>
      </c>
      <c r="I736" s="2" t="s">
        <v>224</v>
      </c>
      <c r="J736" s="2" t="s">
        <v>2811</v>
      </c>
      <c r="K736" s="2" t="s">
        <v>4046</v>
      </c>
      <c r="M736" s="28">
        <f t="shared" si="22"/>
        <v>0</v>
      </c>
      <c r="N736" s="28">
        <f t="shared" si="23"/>
        <v>0</v>
      </c>
    </row>
    <row r="737" spans="1:14" ht="20.100000000000001" hidden="1" customHeight="1" x14ac:dyDescent="0.25">
      <c r="A737" s="2">
        <v>734</v>
      </c>
      <c r="B737" s="3" t="s">
        <v>2128</v>
      </c>
      <c r="C737" s="3" t="s">
        <v>2129</v>
      </c>
      <c r="D737" s="3" t="s">
        <v>2129</v>
      </c>
      <c r="E737" s="3" t="s">
        <v>1423</v>
      </c>
      <c r="F737" s="4">
        <v>2305</v>
      </c>
      <c r="G737" s="2" t="s">
        <v>1409</v>
      </c>
      <c r="H737" s="2" t="s">
        <v>187</v>
      </c>
      <c r="I737" s="2" t="s">
        <v>884</v>
      </c>
      <c r="J737" s="2" t="s">
        <v>2831</v>
      </c>
      <c r="K737" s="2" t="s">
        <v>3683</v>
      </c>
      <c r="M737" s="28">
        <f t="shared" si="22"/>
        <v>0</v>
      </c>
      <c r="N737" s="28">
        <f t="shared" si="23"/>
        <v>0</v>
      </c>
    </row>
    <row r="738" spans="1:14" ht="20.100000000000001" hidden="1" customHeight="1" x14ac:dyDescent="0.25">
      <c r="A738" s="2">
        <v>735</v>
      </c>
      <c r="B738" s="3" t="s">
        <v>2128</v>
      </c>
      <c r="C738" s="3" t="s">
        <v>2130</v>
      </c>
      <c r="D738" s="3" t="s">
        <v>2130</v>
      </c>
      <c r="E738" s="3" t="s">
        <v>1423</v>
      </c>
      <c r="F738" s="4">
        <v>1858</v>
      </c>
      <c r="G738" s="2" t="s">
        <v>1441</v>
      </c>
      <c r="H738" s="2" t="s">
        <v>885</v>
      </c>
      <c r="I738" s="2" t="s">
        <v>886</v>
      </c>
      <c r="J738" s="2" t="s">
        <v>2831</v>
      </c>
      <c r="K738" s="2" t="s">
        <v>3684</v>
      </c>
      <c r="M738" s="28">
        <f t="shared" si="22"/>
        <v>0</v>
      </c>
      <c r="N738" s="28">
        <f t="shared" si="23"/>
        <v>0</v>
      </c>
    </row>
    <row r="739" spans="1:14" ht="20.100000000000001" hidden="1" customHeight="1" x14ac:dyDescent="0.25">
      <c r="A739" s="2">
        <v>736</v>
      </c>
      <c r="B739" s="3" t="s">
        <v>2128</v>
      </c>
      <c r="C739" s="3" t="s">
        <v>2131</v>
      </c>
      <c r="D739" s="3" t="s">
        <v>2131</v>
      </c>
      <c r="E739" s="3" t="s">
        <v>1423</v>
      </c>
      <c r="F739" s="4">
        <v>11228</v>
      </c>
      <c r="G739" s="2" t="s">
        <v>1441</v>
      </c>
      <c r="H739" s="2" t="s">
        <v>427</v>
      </c>
      <c r="I739" s="2" t="s">
        <v>889</v>
      </c>
      <c r="J739" s="2" t="s">
        <v>2831</v>
      </c>
      <c r="K739" s="2" t="s">
        <v>3685</v>
      </c>
      <c r="M739" s="28">
        <f t="shared" si="22"/>
        <v>0</v>
      </c>
      <c r="N739" s="28">
        <f t="shared" si="23"/>
        <v>0</v>
      </c>
    </row>
    <row r="740" spans="1:14" ht="20.100000000000001" hidden="1" customHeight="1" x14ac:dyDescent="0.25">
      <c r="A740" s="2">
        <v>737</v>
      </c>
      <c r="B740" s="3" t="s">
        <v>2128</v>
      </c>
      <c r="C740" s="3" t="s">
        <v>2131</v>
      </c>
      <c r="D740" s="3" t="s">
        <v>2132</v>
      </c>
      <c r="E740" s="3" t="s">
        <v>1425</v>
      </c>
      <c r="F740" s="4">
        <v>5246</v>
      </c>
      <c r="G740" s="2" t="s">
        <v>1441</v>
      </c>
      <c r="H740" s="2" t="s">
        <v>887</v>
      </c>
      <c r="I740" s="2" t="s">
        <v>888</v>
      </c>
      <c r="J740" s="2" t="s">
        <v>2831</v>
      </c>
      <c r="K740" s="2" t="s">
        <v>4047</v>
      </c>
      <c r="M740" s="28">
        <f t="shared" si="22"/>
        <v>0</v>
      </c>
      <c r="N740" s="28">
        <f t="shared" si="23"/>
        <v>0</v>
      </c>
    </row>
    <row r="741" spans="1:14" ht="20.100000000000001" hidden="1" customHeight="1" x14ac:dyDescent="0.25">
      <c r="A741" s="2">
        <v>738</v>
      </c>
      <c r="B741" s="3" t="s">
        <v>2128</v>
      </c>
      <c r="C741" s="3" t="s">
        <v>2131</v>
      </c>
      <c r="D741" s="3" t="s">
        <v>2133</v>
      </c>
      <c r="E741" s="3" t="s">
        <v>1425</v>
      </c>
      <c r="F741" s="4">
        <v>2353</v>
      </c>
      <c r="G741" s="2" t="s">
        <v>1407</v>
      </c>
      <c r="H741" s="2" t="s">
        <v>203</v>
      </c>
      <c r="I741" s="2" t="s">
        <v>589</v>
      </c>
      <c r="J741" s="2" t="s">
        <v>2831</v>
      </c>
      <c r="K741" s="2" t="s">
        <v>4048</v>
      </c>
      <c r="M741" s="28">
        <f t="shared" si="22"/>
        <v>0</v>
      </c>
      <c r="N741" s="28">
        <f t="shared" si="23"/>
        <v>0</v>
      </c>
    </row>
    <row r="742" spans="1:14" ht="20.100000000000001" hidden="1" customHeight="1" x14ac:dyDescent="0.25">
      <c r="A742" s="2">
        <v>739</v>
      </c>
      <c r="B742" s="3" t="s">
        <v>2128</v>
      </c>
      <c r="C742" s="3" t="s">
        <v>2134</v>
      </c>
      <c r="D742" s="3" t="s">
        <v>2134</v>
      </c>
      <c r="E742" s="3" t="s">
        <v>1423</v>
      </c>
      <c r="F742" s="4">
        <v>3145</v>
      </c>
      <c r="G742" s="2" t="s">
        <v>1441</v>
      </c>
      <c r="H742" s="2" t="s">
        <v>780</v>
      </c>
      <c r="I742" s="2" t="s">
        <v>891</v>
      </c>
      <c r="J742" s="2" t="s">
        <v>2831</v>
      </c>
      <c r="K742" s="2" t="s">
        <v>3686</v>
      </c>
      <c r="M742" s="28">
        <f t="shared" si="22"/>
        <v>0</v>
      </c>
      <c r="N742" s="28">
        <f t="shared" si="23"/>
        <v>0</v>
      </c>
    </row>
    <row r="743" spans="1:14" ht="20.100000000000001" hidden="1" customHeight="1" x14ac:dyDescent="0.25">
      <c r="A743" s="2">
        <v>740</v>
      </c>
      <c r="B743" s="3" t="s">
        <v>2128</v>
      </c>
      <c r="C743" s="3" t="s">
        <v>1431</v>
      </c>
      <c r="D743" s="3" t="s">
        <v>2135</v>
      </c>
      <c r="E743" s="3" t="s">
        <v>1425</v>
      </c>
      <c r="F743" s="4">
        <v>2263</v>
      </c>
      <c r="G743" s="2" t="s">
        <v>1407</v>
      </c>
      <c r="H743" s="2" t="s">
        <v>58</v>
      </c>
      <c r="I743" s="2" t="s">
        <v>701</v>
      </c>
      <c r="J743" s="2" t="s">
        <v>2831</v>
      </c>
      <c r="K743" s="2" t="s">
        <v>4049</v>
      </c>
      <c r="M743" s="28">
        <f t="shared" si="22"/>
        <v>0</v>
      </c>
      <c r="N743" s="28">
        <f t="shared" si="23"/>
        <v>0</v>
      </c>
    </row>
    <row r="744" spans="1:14" ht="20.100000000000001" hidden="1" customHeight="1" x14ac:dyDescent="0.25">
      <c r="A744" s="2">
        <v>741</v>
      </c>
      <c r="B744" s="3" t="s">
        <v>2128</v>
      </c>
      <c r="C744" s="3" t="s">
        <v>1431</v>
      </c>
      <c r="D744" s="3" t="s">
        <v>2128</v>
      </c>
      <c r="E744" s="3" t="s">
        <v>1443</v>
      </c>
      <c r="F744" s="4">
        <v>152256</v>
      </c>
      <c r="G744" s="2" t="s">
        <v>1441</v>
      </c>
      <c r="H744" s="2" t="s">
        <v>880</v>
      </c>
      <c r="I744" s="2" t="s">
        <v>180</v>
      </c>
      <c r="J744" s="2" t="s">
        <v>2831</v>
      </c>
      <c r="K744" s="2" t="s">
        <v>3446</v>
      </c>
      <c r="M744" s="28">
        <f t="shared" si="22"/>
        <v>0</v>
      </c>
      <c r="N744" s="28">
        <f t="shared" si="23"/>
        <v>0</v>
      </c>
    </row>
    <row r="745" spans="1:14" ht="20.100000000000001" hidden="1" customHeight="1" x14ac:dyDescent="0.25">
      <c r="A745" s="2">
        <v>742</v>
      </c>
      <c r="B745" s="3" t="s">
        <v>2128</v>
      </c>
      <c r="C745" s="3" t="s">
        <v>1431</v>
      </c>
      <c r="D745" s="3" t="s">
        <v>2136</v>
      </c>
      <c r="E745" s="3" t="s">
        <v>1425</v>
      </c>
      <c r="F745" s="4">
        <v>2265</v>
      </c>
      <c r="G745" s="2" t="s">
        <v>1441</v>
      </c>
      <c r="H745" s="2" t="s">
        <v>890</v>
      </c>
      <c r="I745" s="2" t="s">
        <v>2</v>
      </c>
      <c r="J745" s="2" t="s">
        <v>2831</v>
      </c>
      <c r="K745" s="2" t="s">
        <v>4050</v>
      </c>
      <c r="M745" s="28">
        <f t="shared" si="22"/>
        <v>0</v>
      </c>
      <c r="N745" s="28">
        <f t="shared" si="23"/>
        <v>0</v>
      </c>
    </row>
    <row r="746" spans="1:14" ht="20.100000000000001" hidden="1" customHeight="1" x14ac:dyDescent="0.25">
      <c r="A746" s="2">
        <v>743</v>
      </c>
      <c r="B746" s="3" t="s">
        <v>2128</v>
      </c>
      <c r="C746" s="3" t="s">
        <v>2137</v>
      </c>
      <c r="D746" s="3" t="s">
        <v>2138</v>
      </c>
      <c r="E746" s="3" t="s">
        <v>1425</v>
      </c>
      <c r="F746" s="4">
        <v>2173</v>
      </c>
      <c r="G746" s="2" t="s">
        <v>1407</v>
      </c>
      <c r="H746" s="2" t="s">
        <v>135</v>
      </c>
      <c r="I746" s="2" t="s">
        <v>892</v>
      </c>
      <c r="J746" s="2" t="s">
        <v>2831</v>
      </c>
      <c r="K746" s="2" t="s">
        <v>4051</v>
      </c>
      <c r="M746" s="28">
        <f t="shared" si="22"/>
        <v>0</v>
      </c>
      <c r="N746" s="28">
        <f t="shared" si="23"/>
        <v>0</v>
      </c>
    </row>
    <row r="747" spans="1:14" ht="20.100000000000001" hidden="1" customHeight="1" x14ac:dyDescent="0.25">
      <c r="A747" s="2">
        <v>744</v>
      </c>
      <c r="B747" s="3" t="s">
        <v>2128</v>
      </c>
      <c r="C747" s="3" t="s">
        <v>2137</v>
      </c>
      <c r="D747" s="3" t="s">
        <v>2137</v>
      </c>
      <c r="E747" s="3" t="s">
        <v>1423</v>
      </c>
      <c r="F747" s="4">
        <v>5196</v>
      </c>
      <c r="G747" s="2" t="s">
        <v>1449</v>
      </c>
      <c r="H747" s="2" t="s">
        <v>468</v>
      </c>
      <c r="I747" s="2" t="s">
        <v>893</v>
      </c>
      <c r="J747" s="2" t="s">
        <v>2831</v>
      </c>
      <c r="K747" s="2" t="s">
        <v>3687</v>
      </c>
      <c r="M747" s="28">
        <f t="shared" si="22"/>
        <v>0</v>
      </c>
      <c r="N747" s="28">
        <f t="shared" si="23"/>
        <v>0</v>
      </c>
    </row>
    <row r="748" spans="1:14" ht="20.100000000000001" hidden="1" customHeight="1" x14ac:dyDescent="0.25">
      <c r="A748" s="2">
        <v>745</v>
      </c>
      <c r="B748" s="3" t="s">
        <v>2139</v>
      </c>
      <c r="C748" s="3" t="s">
        <v>2140</v>
      </c>
      <c r="D748" s="3" t="s">
        <v>2140</v>
      </c>
      <c r="E748" s="3" t="s">
        <v>1423</v>
      </c>
      <c r="F748" s="4">
        <v>1929</v>
      </c>
      <c r="G748" s="2" t="s">
        <v>1441</v>
      </c>
      <c r="H748" s="2" t="s">
        <v>549</v>
      </c>
      <c r="I748" s="2" t="s">
        <v>894</v>
      </c>
      <c r="J748" s="2" t="s">
        <v>2844</v>
      </c>
      <c r="K748" s="2" t="s">
        <v>3688</v>
      </c>
      <c r="M748" s="28">
        <f t="shared" si="22"/>
        <v>0</v>
      </c>
      <c r="N748" s="28">
        <f t="shared" si="23"/>
        <v>0</v>
      </c>
    </row>
    <row r="749" spans="1:14" ht="20.100000000000001" hidden="1" customHeight="1" x14ac:dyDescent="0.25">
      <c r="A749" s="2">
        <v>746</v>
      </c>
      <c r="B749" s="3" t="s">
        <v>2139</v>
      </c>
      <c r="C749" s="3" t="s">
        <v>2141</v>
      </c>
      <c r="D749" s="3" t="s">
        <v>2141</v>
      </c>
      <c r="E749" s="3" t="s">
        <v>1423</v>
      </c>
      <c r="F749" s="4">
        <v>2870</v>
      </c>
      <c r="G749" s="2" t="s">
        <v>1441</v>
      </c>
      <c r="H749" s="2" t="s">
        <v>895</v>
      </c>
      <c r="I749" s="2" t="s">
        <v>896</v>
      </c>
      <c r="J749" s="2" t="s">
        <v>2844</v>
      </c>
      <c r="K749" s="2" t="s">
        <v>3689</v>
      </c>
      <c r="M749" s="28">
        <f t="shared" si="22"/>
        <v>0</v>
      </c>
      <c r="N749" s="28">
        <f t="shared" si="23"/>
        <v>0</v>
      </c>
    </row>
    <row r="750" spans="1:14" ht="20.100000000000001" hidden="1" customHeight="1" x14ac:dyDescent="0.25">
      <c r="A750" s="2">
        <v>747</v>
      </c>
      <c r="B750" s="3" t="s">
        <v>2139</v>
      </c>
      <c r="C750" s="3" t="s">
        <v>2142</v>
      </c>
      <c r="D750" s="3" t="s">
        <v>2143</v>
      </c>
      <c r="E750" s="3" t="s">
        <v>1425</v>
      </c>
      <c r="F750" s="4">
        <v>3475</v>
      </c>
      <c r="G750" s="2" t="s">
        <v>1441</v>
      </c>
      <c r="H750" s="2" t="s">
        <v>125</v>
      </c>
      <c r="I750" s="2" t="s">
        <v>897</v>
      </c>
      <c r="J750" s="2" t="s">
        <v>2844</v>
      </c>
      <c r="K750" s="2" t="s">
        <v>4052</v>
      </c>
      <c r="M750" s="28">
        <f t="shared" si="22"/>
        <v>0</v>
      </c>
      <c r="N750" s="28">
        <f t="shared" si="23"/>
        <v>0</v>
      </c>
    </row>
    <row r="751" spans="1:14" ht="20.100000000000001" hidden="1" customHeight="1" x14ac:dyDescent="0.25">
      <c r="A751" s="2">
        <v>748</v>
      </c>
      <c r="B751" s="3" t="s">
        <v>2139</v>
      </c>
      <c r="C751" s="3" t="s">
        <v>2142</v>
      </c>
      <c r="D751" s="3" t="s">
        <v>2142</v>
      </c>
      <c r="E751" s="3" t="s">
        <v>1423</v>
      </c>
      <c r="F751" s="4">
        <v>2771</v>
      </c>
      <c r="G751" s="2" t="s">
        <v>1433</v>
      </c>
      <c r="H751" s="2" t="s">
        <v>357</v>
      </c>
      <c r="I751" s="2" t="s">
        <v>898</v>
      </c>
      <c r="J751" s="2" t="s">
        <v>2844</v>
      </c>
      <c r="K751" s="2" t="s">
        <v>3690</v>
      </c>
      <c r="M751" s="28">
        <f t="shared" si="22"/>
        <v>0</v>
      </c>
      <c r="N751" s="28">
        <f t="shared" si="23"/>
        <v>0</v>
      </c>
    </row>
    <row r="752" spans="1:14" ht="20.100000000000001" hidden="1" customHeight="1" x14ac:dyDescent="0.25">
      <c r="A752" s="2">
        <v>749</v>
      </c>
      <c r="B752" s="3" t="s">
        <v>2139</v>
      </c>
      <c r="C752" s="3" t="s">
        <v>2144</v>
      </c>
      <c r="D752" s="3" t="s">
        <v>2144</v>
      </c>
      <c r="E752" s="3" t="s">
        <v>1423</v>
      </c>
      <c r="F752" s="4">
        <v>18744</v>
      </c>
      <c r="G752" s="2" t="s">
        <v>1409</v>
      </c>
      <c r="H752" s="2" t="s">
        <v>899</v>
      </c>
      <c r="I752" s="2" t="s">
        <v>86</v>
      </c>
      <c r="J752" s="2" t="s">
        <v>2844</v>
      </c>
      <c r="K752" s="2" t="s">
        <v>3691</v>
      </c>
      <c r="M752" s="28">
        <f t="shared" si="22"/>
        <v>0</v>
      </c>
      <c r="N752" s="28">
        <f t="shared" si="23"/>
        <v>0</v>
      </c>
    </row>
    <row r="753" spans="1:14" ht="20.100000000000001" hidden="1" customHeight="1" x14ac:dyDescent="0.25">
      <c r="A753" s="2">
        <v>750</v>
      </c>
      <c r="B753" s="3" t="s">
        <v>2139</v>
      </c>
      <c r="C753" s="3" t="s">
        <v>1431</v>
      </c>
      <c r="D753" s="3" t="s">
        <v>2139</v>
      </c>
      <c r="E753" s="3" t="s">
        <v>1443</v>
      </c>
      <c r="F753" s="4">
        <v>81742</v>
      </c>
      <c r="G753" s="2" t="s">
        <v>1409</v>
      </c>
      <c r="H753" s="2" t="s">
        <v>900</v>
      </c>
      <c r="I753" s="2" t="s">
        <v>901</v>
      </c>
      <c r="J753" s="2" t="s">
        <v>2844</v>
      </c>
      <c r="K753" s="2" t="s">
        <v>3447</v>
      </c>
      <c r="M753" s="28">
        <f t="shared" si="22"/>
        <v>0</v>
      </c>
      <c r="N753" s="28">
        <f t="shared" si="23"/>
        <v>0</v>
      </c>
    </row>
    <row r="754" spans="1:14" ht="20.100000000000001" hidden="1" customHeight="1" x14ac:dyDescent="0.25">
      <c r="A754" s="2">
        <v>751</v>
      </c>
      <c r="B754" s="3" t="s">
        <v>2139</v>
      </c>
      <c r="C754" s="3" t="s">
        <v>2145</v>
      </c>
      <c r="D754" s="3" t="s">
        <v>2145</v>
      </c>
      <c r="E754" s="3" t="s">
        <v>1423</v>
      </c>
      <c r="F754" s="4">
        <v>17662</v>
      </c>
      <c r="G754" s="2" t="s">
        <v>1441</v>
      </c>
      <c r="H754" s="2" t="s">
        <v>902</v>
      </c>
      <c r="I754" s="2" t="s">
        <v>752</v>
      </c>
      <c r="J754" s="2" t="s">
        <v>2844</v>
      </c>
      <c r="K754" s="2" t="s">
        <v>3692</v>
      </c>
      <c r="M754" s="28">
        <f t="shared" si="22"/>
        <v>0</v>
      </c>
      <c r="N754" s="28">
        <f t="shared" si="23"/>
        <v>0</v>
      </c>
    </row>
    <row r="755" spans="1:14" ht="20.100000000000001" hidden="1" customHeight="1" x14ac:dyDescent="0.25">
      <c r="A755" s="2">
        <v>752</v>
      </c>
      <c r="B755" s="3" t="s">
        <v>2139</v>
      </c>
      <c r="C755" s="3" t="s">
        <v>2146</v>
      </c>
      <c r="D755" s="3" t="s">
        <v>2146</v>
      </c>
      <c r="E755" s="3" t="s">
        <v>1423</v>
      </c>
      <c r="F755" s="4">
        <v>5143</v>
      </c>
      <c r="G755" s="2" t="s">
        <v>1441</v>
      </c>
      <c r="H755" s="2" t="s">
        <v>298</v>
      </c>
      <c r="I755" s="2" t="s">
        <v>903</v>
      </c>
      <c r="J755" s="2" t="s">
        <v>2844</v>
      </c>
      <c r="K755" s="2" t="s">
        <v>3693</v>
      </c>
      <c r="M755" s="28">
        <f t="shared" si="22"/>
        <v>0</v>
      </c>
      <c r="N755" s="28">
        <f t="shared" si="23"/>
        <v>0</v>
      </c>
    </row>
    <row r="756" spans="1:14" ht="20.100000000000001" hidden="1" customHeight="1" x14ac:dyDescent="0.25">
      <c r="A756" s="2">
        <v>753</v>
      </c>
      <c r="B756" s="3" t="s">
        <v>2139</v>
      </c>
      <c r="C756" s="3" t="s">
        <v>1490</v>
      </c>
      <c r="D756" s="3" t="s">
        <v>1490</v>
      </c>
      <c r="E756" s="3" t="s">
        <v>1423</v>
      </c>
      <c r="F756" s="4">
        <v>2473</v>
      </c>
      <c r="G756" s="2" t="s">
        <v>1441</v>
      </c>
      <c r="H756" s="2" t="s">
        <v>148</v>
      </c>
      <c r="I756" s="2" t="s">
        <v>904</v>
      </c>
      <c r="J756" s="2" t="s">
        <v>2844</v>
      </c>
      <c r="K756" s="2" t="s">
        <v>3694</v>
      </c>
      <c r="M756" s="28">
        <f t="shared" si="22"/>
        <v>0</v>
      </c>
      <c r="N756" s="28">
        <f t="shared" si="23"/>
        <v>0</v>
      </c>
    </row>
    <row r="757" spans="1:14" ht="20.100000000000001" hidden="1" customHeight="1" x14ac:dyDescent="0.25">
      <c r="A757" s="2">
        <v>754</v>
      </c>
      <c r="B757" s="3" t="s">
        <v>2147</v>
      </c>
      <c r="C757" s="3" t="s">
        <v>2148</v>
      </c>
      <c r="D757" s="3" t="s">
        <v>2148</v>
      </c>
      <c r="E757" s="3" t="s">
        <v>1423</v>
      </c>
      <c r="F757" s="4">
        <v>3540</v>
      </c>
      <c r="G757" s="2" t="s">
        <v>1441</v>
      </c>
      <c r="H757" s="2" t="s">
        <v>905</v>
      </c>
      <c r="I757" s="2" t="s">
        <v>906</v>
      </c>
      <c r="J757" s="2" t="s">
        <v>2811</v>
      </c>
      <c r="K757" s="2" t="s">
        <v>3695</v>
      </c>
      <c r="M757" s="28">
        <f t="shared" si="22"/>
        <v>0</v>
      </c>
      <c r="N757" s="28">
        <f t="shared" si="23"/>
        <v>0</v>
      </c>
    </row>
    <row r="758" spans="1:14" ht="20.100000000000001" hidden="1" customHeight="1" x14ac:dyDescent="0.25">
      <c r="A758" s="2">
        <v>755</v>
      </c>
      <c r="B758" s="3" t="s">
        <v>2147</v>
      </c>
      <c r="C758" s="3" t="s">
        <v>2149</v>
      </c>
      <c r="D758" s="3" t="s">
        <v>2149</v>
      </c>
      <c r="E758" s="3" t="s">
        <v>1423</v>
      </c>
      <c r="F758" s="4">
        <v>1973</v>
      </c>
      <c r="G758" s="2" t="s">
        <v>1409</v>
      </c>
      <c r="H758" s="2" t="s">
        <v>126</v>
      </c>
      <c r="I758" s="2" t="s">
        <v>907</v>
      </c>
      <c r="J758" s="2" t="s">
        <v>2811</v>
      </c>
      <c r="K758" s="2" t="s">
        <v>3696</v>
      </c>
      <c r="M758" s="28">
        <f t="shared" si="22"/>
        <v>0</v>
      </c>
      <c r="N758" s="28">
        <f t="shared" si="23"/>
        <v>0</v>
      </c>
    </row>
    <row r="759" spans="1:14" ht="20.100000000000001" hidden="1" customHeight="1" x14ac:dyDescent="0.25">
      <c r="A759" s="2">
        <v>756</v>
      </c>
      <c r="B759" s="3" t="s">
        <v>2147</v>
      </c>
      <c r="C759" s="3" t="s">
        <v>2150</v>
      </c>
      <c r="D759" s="3" t="s">
        <v>2150</v>
      </c>
      <c r="E759" s="3" t="s">
        <v>1423</v>
      </c>
      <c r="F759" s="4">
        <v>6456</v>
      </c>
      <c r="G759" s="2" t="s">
        <v>1441</v>
      </c>
      <c r="H759" s="2" t="s">
        <v>0</v>
      </c>
      <c r="I759" s="2" t="s">
        <v>908</v>
      </c>
      <c r="J759" s="2" t="s">
        <v>2811</v>
      </c>
      <c r="K759" s="2" t="s">
        <v>3697</v>
      </c>
      <c r="M759" s="28">
        <f t="shared" si="22"/>
        <v>0</v>
      </c>
      <c r="N759" s="28">
        <f t="shared" si="23"/>
        <v>0</v>
      </c>
    </row>
    <row r="760" spans="1:14" ht="20.100000000000001" hidden="1" customHeight="1" x14ac:dyDescent="0.25">
      <c r="A760" s="2">
        <v>757</v>
      </c>
      <c r="B760" s="3" t="s">
        <v>2147</v>
      </c>
      <c r="C760" s="3" t="s">
        <v>2151</v>
      </c>
      <c r="D760" s="3" t="s">
        <v>2151</v>
      </c>
      <c r="E760" s="3" t="s">
        <v>1423</v>
      </c>
      <c r="F760" s="4">
        <v>2761</v>
      </c>
      <c r="G760" s="2" t="s">
        <v>1441</v>
      </c>
      <c r="H760" s="2" t="s">
        <v>909</v>
      </c>
      <c r="I760" s="2" t="s">
        <v>910</v>
      </c>
      <c r="J760" s="2" t="s">
        <v>2811</v>
      </c>
      <c r="K760" s="2" t="s">
        <v>3698</v>
      </c>
      <c r="M760" s="28">
        <f t="shared" si="22"/>
        <v>0</v>
      </c>
      <c r="N760" s="28">
        <f t="shared" si="23"/>
        <v>0</v>
      </c>
    </row>
    <row r="761" spans="1:14" ht="20.100000000000001" hidden="1" customHeight="1" x14ac:dyDescent="0.25">
      <c r="A761" s="2">
        <v>758</v>
      </c>
      <c r="B761" s="3" t="s">
        <v>2147</v>
      </c>
      <c r="C761" s="3" t="s">
        <v>1806</v>
      </c>
      <c r="D761" s="3" t="s">
        <v>1806</v>
      </c>
      <c r="E761" s="3" t="s">
        <v>1423</v>
      </c>
      <c r="F761" s="4">
        <v>5296</v>
      </c>
      <c r="G761" s="2" t="s">
        <v>1409</v>
      </c>
      <c r="H761" s="2" t="s">
        <v>911</v>
      </c>
      <c r="I761" s="2" t="s">
        <v>912</v>
      </c>
      <c r="J761" s="2" t="s">
        <v>2811</v>
      </c>
      <c r="K761" s="2" t="s">
        <v>3699</v>
      </c>
      <c r="M761" s="28">
        <f t="shared" si="22"/>
        <v>0</v>
      </c>
      <c r="N761" s="28">
        <f t="shared" si="23"/>
        <v>0</v>
      </c>
    </row>
    <row r="762" spans="1:14" ht="20.100000000000001" hidden="1" customHeight="1" x14ac:dyDescent="0.25">
      <c r="A762" s="2">
        <v>759</v>
      </c>
      <c r="B762" s="3" t="s">
        <v>2147</v>
      </c>
      <c r="C762" s="3" t="s">
        <v>2152</v>
      </c>
      <c r="D762" s="3" t="s">
        <v>2152</v>
      </c>
      <c r="E762" s="3" t="s">
        <v>1423</v>
      </c>
      <c r="F762" s="4">
        <v>13912</v>
      </c>
      <c r="G762" s="2" t="s">
        <v>1441</v>
      </c>
      <c r="H762" s="2" t="s">
        <v>44</v>
      </c>
      <c r="I762" s="2" t="s">
        <v>297</v>
      </c>
      <c r="J762" s="2" t="s">
        <v>2811</v>
      </c>
      <c r="K762" s="2" t="s">
        <v>3700</v>
      </c>
      <c r="M762" s="28">
        <f t="shared" si="22"/>
        <v>0</v>
      </c>
      <c r="N762" s="28">
        <f t="shared" si="23"/>
        <v>0</v>
      </c>
    </row>
    <row r="763" spans="1:14" ht="20.100000000000001" hidden="1" customHeight="1" x14ac:dyDescent="0.25">
      <c r="A763" s="2">
        <v>760</v>
      </c>
      <c r="B763" s="3" t="s">
        <v>2147</v>
      </c>
      <c r="C763" s="3" t="s">
        <v>2153</v>
      </c>
      <c r="D763" s="3" t="s">
        <v>2153</v>
      </c>
      <c r="E763" s="3" t="s">
        <v>1423</v>
      </c>
      <c r="F763" s="4">
        <v>2559</v>
      </c>
      <c r="G763" s="2" t="s">
        <v>1441</v>
      </c>
      <c r="H763" s="2" t="s">
        <v>2748</v>
      </c>
      <c r="I763" s="2" t="s">
        <v>203</v>
      </c>
      <c r="J763" s="2" t="s">
        <v>2811</v>
      </c>
      <c r="K763" s="2" t="s">
        <v>3701</v>
      </c>
      <c r="M763" s="28">
        <f t="shared" si="22"/>
        <v>0</v>
      </c>
      <c r="N763" s="28">
        <f t="shared" si="23"/>
        <v>0</v>
      </c>
    </row>
    <row r="764" spans="1:14" ht="20.100000000000001" hidden="1" customHeight="1" x14ac:dyDescent="0.25">
      <c r="A764" s="2">
        <v>761</v>
      </c>
      <c r="B764" s="3" t="s">
        <v>2147</v>
      </c>
      <c r="C764" s="3" t="s">
        <v>2154</v>
      </c>
      <c r="D764" s="3" t="s">
        <v>2154</v>
      </c>
      <c r="E764" s="3" t="s">
        <v>1423</v>
      </c>
      <c r="F764" s="4">
        <v>3214</v>
      </c>
      <c r="G764" s="2" t="s">
        <v>1407</v>
      </c>
      <c r="H764" s="2" t="s">
        <v>913</v>
      </c>
      <c r="I764" s="2" t="s">
        <v>459</v>
      </c>
      <c r="J764" s="2" t="s">
        <v>2811</v>
      </c>
      <c r="K764" s="2" t="s">
        <v>3702</v>
      </c>
      <c r="M764" s="28">
        <f t="shared" si="22"/>
        <v>0</v>
      </c>
      <c r="N764" s="28">
        <f t="shared" si="23"/>
        <v>0</v>
      </c>
    </row>
    <row r="765" spans="1:14" ht="20.100000000000001" hidden="1" customHeight="1" x14ac:dyDescent="0.25">
      <c r="A765" s="2">
        <v>762</v>
      </c>
      <c r="B765" s="3" t="s">
        <v>2147</v>
      </c>
      <c r="C765" s="3" t="s">
        <v>2155</v>
      </c>
      <c r="D765" s="3" t="s">
        <v>2155</v>
      </c>
      <c r="E765" s="3" t="s">
        <v>1423</v>
      </c>
      <c r="F765" s="4">
        <v>5371</v>
      </c>
      <c r="G765" s="2" t="s">
        <v>377</v>
      </c>
      <c r="H765" s="2" t="s">
        <v>914</v>
      </c>
      <c r="I765" s="2" t="s">
        <v>915</v>
      </c>
      <c r="J765" s="2" t="s">
        <v>2811</v>
      </c>
      <c r="K765" s="2" t="s">
        <v>3703</v>
      </c>
      <c r="M765" s="28">
        <f t="shared" si="22"/>
        <v>0</v>
      </c>
      <c r="N765" s="28">
        <f t="shared" si="23"/>
        <v>0</v>
      </c>
    </row>
    <row r="766" spans="1:14" ht="20.100000000000001" hidden="1" customHeight="1" x14ac:dyDescent="0.25">
      <c r="A766" s="2">
        <v>763</v>
      </c>
      <c r="B766" s="3" t="s">
        <v>2147</v>
      </c>
      <c r="C766" s="3" t="s">
        <v>2156</v>
      </c>
      <c r="D766" s="3" t="s">
        <v>2156</v>
      </c>
      <c r="E766" s="3" t="s">
        <v>1423</v>
      </c>
      <c r="F766" s="4">
        <v>1444</v>
      </c>
      <c r="G766" s="2" t="s">
        <v>1441</v>
      </c>
      <c r="H766" s="2" t="s">
        <v>7</v>
      </c>
      <c r="I766" s="2" t="s">
        <v>83</v>
      </c>
      <c r="J766" s="2" t="s">
        <v>2811</v>
      </c>
      <c r="K766" s="2" t="s">
        <v>3704</v>
      </c>
      <c r="M766" s="28">
        <f t="shared" si="22"/>
        <v>0</v>
      </c>
      <c r="N766" s="28">
        <f t="shared" si="23"/>
        <v>0</v>
      </c>
    </row>
    <row r="767" spans="1:14" ht="20.100000000000001" hidden="1" customHeight="1" x14ac:dyDescent="0.25">
      <c r="A767" s="2">
        <v>764</v>
      </c>
      <c r="B767" s="3" t="s">
        <v>2147</v>
      </c>
      <c r="C767" s="3" t="s">
        <v>2157</v>
      </c>
      <c r="D767" s="3" t="s">
        <v>2157</v>
      </c>
      <c r="E767" s="3" t="s">
        <v>1423</v>
      </c>
      <c r="F767" s="4">
        <v>1894</v>
      </c>
      <c r="G767" s="2" t="s">
        <v>1441</v>
      </c>
      <c r="H767" s="2" t="s">
        <v>275</v>
      </c>
      <c r="I767" s="2" t="s">
        <v>382</v>
      </c>
      <c r="J767" s="2" t="s">
        <v>2811</v>
      </c>
      <c r="K767" s="2" t="s">
        <v>3705</v>
      </c>
      <c r="M767" s="28">
        <f t="shared" si="22"/>
        <v>0</v>
      </c>
      <c r="N767" s="28">
        <f t="shared" si="23"/>
        <v>0</v>
      </c>
    </row>
    <row r="768" spans="1:14" ht="20.100000000000001" hidden="1" customHeight="1" x14ac:dyDescent="0.25">
      <c r="A768" s="2">
        <v>765</v>
      </c>
      <c r="B768" s="3" t="s">
        <v>2147</v>
      </c>
      <c r="C768" s="3" t="s">
        <v>2158</v>
      </c>
      <c r="D768" s="3" t="s">
        <v>2158</v>
      </c>
      <c r="E768" s="3" t="s">
        <v>1423</v>
      </c>
      <c r="F768" s="4">
        <v>3208</v>
      </c>
      <c r="G768" s="2" t="s">
        <v>1441</v>
      </c>
      <c r="H768" s="2" t="s">
        <v>916</v>
      </c>
      <c r="I768" s="2" t="s">
        <v>917</v>
      </c>
      <c r="J768" s="2" t="s">
        <v>2811</v>
      </c>
      <c r="K768" s="2" t="s">
        <v>3706</v>
      </c>
      <c r="M768" s="28">
        <f t="shared" si="22"/>
        <v>0</v>
      </c>
      <c r="N768" s="28">
        <f t="shared" si="23"/>
        <v>0</v>
      </c>
    </row>
    <row r="769" spans="1:14" ht="20.100000000000001" hidden="1" customHeight="1" x14ac:dyDescent="0.25">
      <c r="A769" s="2">
        <v>766</v>
      </c>
      <c r="B769" s="3" t="s">
        <v>2147</v>
      </c>
      <c r="C769" s="3" t="s">
        <v>2159</v>
      </c>
      <c r="D769" s="3" t="s">
        <v>2159</v>
      </c>
      <c r="E769" s="3" t="s">
        <v>1423</v>
      </c>
      <c r="F769" s="4">
        <v>9509</v>
      </c>
      <c r="G769" s="2" t="s">
        <v>1409</v>
      </c>
      <c r="H769" s="2" t="s">
        <v>918</v>
      </c>
      <c r="I769" s="2" t="s">
        <v>919</v>
      </c>
      <c r="J769" s="2" t="s">
        <v>2811</v>
      </c>
      <c r="K769" s="2" t="s">
        <v>3707</v>
      </c>
      <c r="M769" s="28">
        <f t="shared" si="22"/>
        <v>0</v>
      </c>
      <c r="N769" s="28">
        <f t="shared" si="23"/>
        <v>0</v>
      </c>
    </row>
    <row r="770" spans="1:14" ht="20.100000000000001" hidden="1" customHeight="1" x14ac:dyDescent="0.25">
      <c r="A770" s="2">
        <v>767</v>
      </c>
      <c r="B770" s="3" t="s">
        <v>2147</v>
      </c>
      <c r="C770" s="3" t="s">
        <v>2160</v>
      </c>
      <c r="D770" s="3" t="s">
        <v>2160</v>
      </c>
      <c r="E770" s="3" t="s">
        <v>1423</v>
      </c>
      <c r="F770" s="4">
        <v>3279</v>
      </c>
      <c r="G770" s="2" t="s">
        <v>1409</v>
      </c>
      <c r="H770" s="2" t="s">
        <v>343</v>
      </c>
      <c r="I770" s="2" t="s">
        <v>921</v>
      </c>
      <c r="J770" s="2" t="s">
        <v>2811</v>
      </c>
      <c r="K770" s="2" t="s">
        <v>3708</v>
      </c>
      <c r="M770" s="28">
        <f t="shared" si="22"/>
        <v>0</v>
      </c>
      <c r="N770" s="28">
        <f t="shared" si="23"/>
        <v>0</v>
      </c>
    </row>
    <row r="771" spans="1:14" ht="20.100000000000001" hidden="1" customHeight="1" x14ac:dyDescent="0.25">
      <c r="A771" s="2">
        <v>768</v>
      </c>
      <c r="B771" s="3" t="s">
        <v>2147</v>
      </c>
      <c r="C771" s="3" t="s">
        <v>1431</v>
      </c>
      <c r="D771" s="3" t="s">
        <v>2147</v>
      </c>
      <c r="E771" s="3" t="s">
        <v>1443</v>
      </c>
      <c r="F771" s="4">
        <v>110908</v>
      </c>
      <c r="G771" s="2" t="s">
        <v>1441</v>
      </c>
      <c r="H771" s="2" t="s">
        <v>192</v>
      </c>
      <c r="I771" s="2" t="s">
        <v>920</v>
      </c>
      <c r="J771" s="2" t="s">
        <v>2811</v>
      </c>
      <c r="K771" s="2" t="s">
        <v>3448</v>
      </c>
      <c r="M771" s="28">
        <f t="shared" si="22"/>
        <v>0</v>
      </c>
      <c r="N771" s="28">
        <f t="shared" si="23"/>
        <v>0</v>
      </c>
    </row>
    <row r="772" spans="1:14" ht="20.100000000000001" hidden="1" customHeight="1" x14ac:dyDescent="0.25">
      <c r="A772" s="2">
        <v>769</v>
      </c>
      <c r="B772" s="3" t="s">
        <v>2147</v>
      </c>
      <c r="C772" s="3" t="s">
        <v>1432</v>
      </c>
      <c r="D772" s="3" t="s">
        <v>1432</v>
      </c>
      <c r="E772" s="3" t="s">
        <v>1423</v>
      </c>
      <c r="F772" s="4">
        <v>2484</v>
      </c>
      <c r="G772" s="2" t="s">
        <v>1441</v>
      </c>
      <c r="H772" s="2" t="s">
        <v>41</v>
      </c>
      <c r="I772" s="2" t="s">
        <v>141</v>
      </c>
      <c r="J772" s="2" t="s">
        <v>2811</v>
      </c>
      <c r="K772" s="2" t="s">
        <v>3639</v>
      </c>
      <c r="M772" s="28">
        <f t="shared" si="22"/>
        <v>0</v>
      </c>
      <c r="N772" s="28">
        <f t="shared" si="23"/>
        <v>0</v>
      </c>
    </row>
    <row r="773" spans="1:14" ht="20.100000000000001" hidden="1" customHeight="1" x14ac:dyDescent="0.25">
      <c r="A773" s="2">
        <v>770</v>
      </c>
      <c r="B773" s="3" t="s">
        <v>2147</v>
      </c>
      <c r="C773" s="3" t="s">
        <v>1476</v>
      </c>
      <c r="D773" s="3" t="s">
        <v>1476</v>
      </c>
      <c r="E773" s="3" t="s">
        <v>1423</v>
      </c>
      <c r="F773" s="4">
        <v>2507</v>
      </c>
      <c r="G773" s="2" t="s">
        <v>1441</v>
      </c>
      <c r="H773" s="2" t="s">
        <v>41</v>
      </c>
      <c r="I773" s="2" t="s">
        <v>126</v>
      </c>
      <c r="J773" s="2" t="s">
        <v>2811</v>
      </c>
      <c r="K773" s="2" t="s">
        <v>3232</v>
      </c>
      <c r="M773" s="28">
        <f t="shared" ref="M773:M836" si="24">IF(AND(F773&gt;=M$2,F773&lt;=N$2),1,0)</f>
        <v>0</v>
      </c>
      <c r="N773" s="28">
        <f t="shared" ref="N773:N836" si="25">IF(AND(F773&gt;=M$2,F773&lt;=N$2),1,0)</f>
        <v>0</v>
      </c>
    </row>
    <row r="774" spans="1:14" ht="20.100000000000001" hidden="1" customHeight="1" x14ac:dyDescent="0.25">
      <c r="A774" s="2">
        <v>771</v>
      </c>
      <c r="B774" s="3" t="s">
        <v>2147</v>
      </c>
      <c r="C774" s="3" t="s">
        <v>2161</v>
      </c>
      <c r="D774" s="3" t="s">
        <v>2161</v>
      </c>
      <c r="E774" s="3" t="s">
        <v>1423</v>
      </c>
      <c r="F774" s="4">
        <v>2258</v>
      </c>
      <c r="G774" s="2" t="s">
        <v>1441</v>
      </c>
      <c r="H774" s="2" t="s">
        <v>805</v>
      </c>
      <c r="I774" s="2" t="s">
        <v>560</v>
      </c>
      <c r="J774" s="2" t="s">
        <v>2811</v>
      </c>
      <c r="K774" s="2" t="s">
        <v>3709</v>
      </c>
      <c r="M774" s="28">
        <f t="shared" si="24"/>
        <v>0</v>
      </c>
      <c r="N774" s="28">
        <f t="shared" si="25"/>
        <v>0</v>
      </c>
    </row>
    <row r="775" spans="1:14" ht="20.100000000000001" hidden="1" customHeight="1" x14ac:dyDescent="0.25">
      <c r="A775" s="2">
        <v>772</v>
      </c>
      <c r="B775" s="3" t="s">
        <v>2147</v>
      </c>
      <c r="C775" s="3" t="s">
        <v>2162</v>
      </c>
      <c r="D775" s="3" t="s">
        <v>2162</v>
      </c>
      <c r="E775" s="3" t="s">
        <v>1423</v>
      </c>
      <c r="F775" s="4">
        <v>16648</v>
      </c>
      <c r="G775" s="2" t="s">
        <v>1441</v>
      </c>
      <c r="H775" s="2" t="s">
        <v>32</v>
      </c>
      <c r="I775" s="2" t="s">
        <v>122</v>
      </c>
      <c r="J775" s="2" t="s">
        <v>2811</v>
      </c>
      <c r="K775" s="2" t="s">
        <v>3710</v>
      </c>
      <c r="M775" s="28">
        <f t="shared" si="24"/>
        <v>0</v>
      </c>
      <c r="N775" s="28">
        <f t="shared" si="25"/>
        <v>0</v>
      </c>
    </row>
    <row r="776" spans="1:14" ht="20.100000000000001" hidden="1" customHeight="1" x14ac:dyDescent="0.25">
      <c r="A776" s="2">
        <v>773</v>
      </c>
      <c r="B776" s="3" t="s">
        <v>2147</v>
      </c>
      <c r="C776" s="3" t="s">
        <v>2163</v>
      </c>
      <c r="D776" s="3" t="s">
        <v>2163</v>
      </c>
      <c r="E776" s="3" t="s">
        <v>1423</v>
      </c>
      <c r="F776" s="4">
        <v>28561</v>
      </c>
      <c r="G776" s="2" t="s">
        <v>1441</v>
      </c>
      <c r="H776" s="2" t="s">
        <v>682</v>
      </c>
      <c r="I776" s="2" t="s">
        <v>126</v>
      </c>
      <c r="J776" s="2" t="s">
        <v>2811</v>
      </c>
      <c r="K776" s="2" t="s">
        <v>3711</v>
      </c>
      <c r="M776" s="28">
        <f t="shared" si="24"/>
        <v>0</v>
      </c>
      <c r="N776" s="28">
        <f t="shared" si="25"/>
        <v>0</v>
      </c>
    </row>
    <row r="777" spans="1:14" ht="20.100000000000001" hidden="1" customHeight="1" x14ac:dyDescent="0.25">
      <c r="A777" s="2">
        <v>774</v>
      </c>
      <c r="B777" s="3" t="s">
        <v>2164</v>
      </c>
      <c r="C777" s="3" t="s">
        <v>2165</v>
      </c>
      <c r="D777" s="3" t="s">
        <v>2165</v>
      </c>
      <c r="E777" s="3" t="s">
        <v>1404</v>
      </c>
      <c r="F777" s="4">
        <v>6079</v>
      </c>
      <c r="G777" s="2" t="s">
        <v>1441</v>
      </c>
      <c r="H777" s="2" t="s">
        <v>121</v>
      </c>
      <c r="I777" s="2" t="s">
        <v>171</v>
      </c>
      <c r="J777" s="2" t="s">
        <v>2831</v>
      </c>
      <c r="K777" s="2" t="s">
        <v>3187</v>
      </c>
      <c r="M777" s="28">
        <f t="shared" si="24"/>
        <v>0</v>
      </c>
      <c r="N777" s="28">
        <f t="shared" si="25"/>
        <v>0</v>
      </c>
    </row>
    <row r="778" spans="1:14" ht="20.100000000000001" hidden="1" customHeight="1" x14ac:dyDescent="0.25">
      <c r="A778" s="2">
        <v>775</v>
      </c>
      <c r="B778" s="3" t="s">
        <v>2164</v>
      </c>
      <c r="C778" s="3" t="s">
        <v>2166</v>
      </c>
      <c r="D778" s="3" t="s">
        <v>2166</v>
      </c>
      <c r="E778" s="3" t="s">
        <v>1404</v>
      </c>
      <c r="F778" s="4">
        <v>26812</v>
      </c>
      <c r="G778" s="2" t="s">
        <v>1441</v>
      </c>
      <c r="H778" s="2" t="s">
        <v>922</v>
      </c>
      <c r="I778" s="2" t="s">
        <v>923</v>
      </c>
      <c r="J778" s="2" t="s">
        <v>2831</v>
      </c>
      <c r="K778" s="2" t="s">
        <v>3188</v>
      </c>
      <c r="M778" s="28">
        <f t="shared" si="24"/>
        <v>0</v>
      </c>
      <c r="N778" s="28">
        <f t="shared" si="25"/>
        <v>0</v>
      </c>
    </row>
    <row r="779" spans="1:14" ht="20.100000000000001" hidden="1" customHeight="1" x14ac:dyDescent="0.25">
      <c r="A779" s="2">
        <v>776</v>
      </c>
      <c r="B779" s="3" t="s">
        <v>2164</v>
      </c>
      <c r="C779" s="3" t="s">
        <v>2167</v>
      </c>
      <c r="D779" s="3" t="s">
        <v>2167</v>
      </c>
      <c r="E779" s="3" t="s">
        <v>1404</v>
      </c>
      <c r="F779" s="4">
        <v>64072</v>
      </c>
      <c r="G779" s="2" t="s">
        <v>1441</v>
      </c>
      <c r="H779" s="2" t="s">
        <v>41</v>
      </c>
      <c r="I779" s="2" t="s">
        <v>924</v>
      </c>
      <c r="J779" s="2" t="s">
        <v>2831</v>
      </c>
      <c r="K779" s="2" t="s">
        <v>3189</v>
      </c>
      <c r="M779" s="28">
        <f t="shared" si="24"/>
        <v>0</v>
      </c>
      <c r="N779" s="28">
        <f t="shared" si="25"/>
        <v>0</v>
      </c>
    </row>
    <row r="780" spans="1:14" ht="20.100000000000001" hidden="1" customHeight="1" x14ac:dyDescent="0.25">
      <c r="A780" s="2">
        <v>777</v>
      </c>
      <c r="B780" s="3" t="s">
        <v>2164</v>
      </c>
      <c r="C780" s="3" t="s">
        <v>2168</v>
      </c>
      <c r="D780" s="3" t="s">
        <v>2168</v>
      </c>
      <c r="E780" s="3" t="s">
        <v>1404</v>
      </c>
      <c r="F780" s="4">
        <v>5834</v>
      </c>
      <c r="G780" s="2" t="s">
        <v>1441</v>
      </c>
      <c r="H780" s="2" t="s">
        <v>688</v>
      </c>
      <c r="I780" s="2" t="s">
        <v>298</v>
      </c>
      <c r="J780" s="2" t="s">
        <v>2831</v>
      </c>
      <c r="K780" s="2" t="s">
        <v>3190</v>
      </c>
      <c r="M780" s="28">
        <f t="shared" si="24"/>
        <v>0</v>
      </c>
      <c r="N780" s="28">
        <f t="shared" si="25"/>
        <v>0</v>
      </c>
    </row>
    <row r="781" spans="1:14" ht="20.100000000000001" hidden="1" customHeight="1" x14ac:dyDescent="0.25">
      <c r="A781" s="2">
        <v>778</v>
      </c>
      <c r="B781" s="3" t="s">
        <v>2164</v>
      </c>
      <c r="C781" s="3" t="s">
        <v>2169</v>
      </c>
      <c r="D781" s="3" t="s">
        <v>2169</v>
      </c>
      <c r="E781" s="3" t="s">
        <v>1404</v>
      </c>
      <c r="F781" s="4">
        <v>12484</v>
      </c>
      <c r="G781" s="2" t="s">
        <v>1441</v>
      </c>
      <c r="H781" s="2" t="s">
        <v>437</v>
      </c>
      <c r="I781" s="2" t="s">
        <v>925</v>
      </c>
      <c r="J781" s="2" t="s">
        <v>2831</v>
      </c>
      <c r="K781" s="2" t="s">
        <v>3191</v>
      </c>
      <c r="M781" s="28">
        <f t="shared" si="24"/>
        <v>0</v>
      </c>
      <c r="N781" s="28">
        <f t="shared" si="25"/>
        <v>0</v>
      </c>
    </row>
    <row r="782" spans="1:14" ht="20.100000000000001" hidden="1" customHeight="1" x14ac:dyDescent="0.25">
      <c r="A782" s="2">
        <v>779</v>
      </c>
      <c r="B782" s="3" t="s">
        <v>2164</v>
      </c>
      <c r="C782" s="3" t="s">
        <v>2170</v>
      </c>
      <c r="D782" s="3" t="s">
        <v>2170</v>
      </c>
      <c r="E782" s="3" t="s">
        <v>1404</v>
      </c>
      <c r="F782" s="4">
        <v>24309</v>
      </c>
      <c r="G782" s="2" t="s">
        <v>1441</v>
      </c>
      <c r="H782" s="2" t="s">
        <v>142</v>
      </c>
      <c r="I782" s="2" t="s">
        <v>926</v>
      </c>
      <c r="J782" s="2" t="s">
        <v>2831</v>
      </c>
      <c r="K782" s="2" t="s">
        <v>3192</v>
      </c>
      <c r="M782" s="28">
        <f t="shared" si="24"/>
        <v>0</v>
      </c>
      <c r="N782" s="28">
        <f t="shared" si="25"/>
        <v>0</v>
      </c>
    </row>
    <row r="783" spans="1:14" ht="20.100000000000001" hidden="1" customHeight="1" x14ac:dyDescent="0.25">
      <c r="A783" s="2">
        <v>780</v>
      </c>
      <c r="B783" s="3" t="s">
        <v>2164</v>
      </c>
      <c r="C783" s="3" t="s">
        <v>2164</v>
      </c>
      <c r="D783" s="3" t="s">
        <v>2164</v>
      </c>
      <c r="E783" s="3" t="s">
        <v>2750</v>
      </c>
      <c r="F783" s="4">
        <v>1341056</v>
      </c>
      <c r="G783" s="2" t="s">
        <v>1441</v>
      </c>
      <c r="H783" s="2" t="s">
        <v>0</v>
      </c>
      <c r="I783" s="2" t="s">
        <v>193</v>
      </c>
      <c r="J783" s="2" t="s">
        <v>2831</v>
      </c>
      <c r="K783" s="2" t="s">
        <v>2889</v>
      </c>
      <c r="M783" s="28">
        <f t="shared" si="24"/>
        <v>0</v>
      </c>
      <c r="N783" s="28">
        <f t="shared" si="25"/>
        <v>0</v>
      </c>
    </row>
    <row r="784" spans="1:14" ht="20.100000000000001" hidden="1" customHeight="1" x14ac:dyDescent="0.25">
      <c r="A784" s="2">
        <v>781</v>
      </c>
      <c r="B784" s="3" t="s">
        <v>2164</v>
      </c>
      <c r="C784" s="3" t="s">
        <v>2171</v>
      </c>
      <c r="D784" s="3" t="s">
        <v>2171</v>
      </c>
      <c r="E784" s="3" t="s">
        <v>1404</v>
      </c>
      <c r="F784" s="4">
        <v>388364</v>
      </c>
      <c r="G784" s="2" t="s">
        <v>1441</v>
      </c>
      <c r="H784" s="2"/>
      <c r="I784" s="2"/>
      <c r="J784" s="2" t="s">
        <v>2831</v>
      </c>
      <c r="K784" s="2" t="s">
        <v>3193</v>
      </c>
      <c r="M784" s="28">
        <f t="shared" si="24"/>
        <v>0</v>
      </c>
      <c r="N784" s="28">
        <f t="shared" si="25"/>
        <v>0</v>
      </c>
    </row>
    <row r="785" spans="1:14" ht="20.100000000000001" hidden="1" customHeight="1" x14ac:dyDescent="0.25">
      <c r="A785" s="2">
        <v>782</v>
      </c>
      <c r="B785" s="3" t="s">
        <v>2164</v>
      </c>
      <c r="C785" s="3" t="s">
        <v>2172</v>
      </c>
      <c r="D785" s="3" t="s">
        <v>2172</v>
      </c>
      <c r="E785" s="3" t="s">
        <v>1404</v>
      </c>
      <c r="F785" s="4">
        <v>548028</v>
      </c>
      <c r="G785" s="2" t="s">
        <v>1441</v>
      </c>
      <c r="H785" s="2" t="s">
        <v>76</v>
      </c>
      <c r="I785" s="2" t="s">
        <v>927</v>
      </c>
      <c r="J785" s="2" t="s">
        <v>2831</v>
      </c>
      <c r="K785" s="2" t="s">
        <v>3194</v>
      </c>
      <c r="M785" s="28">
        <f t="shared" si="24"/>
        <v>0</v>
      </c>
      <c r="N785" s="28">
        <f t="shared" si="25"/>
        <v>0</v>
      </c>
    </row>
    <row r="786" spans="1:14" ht="20.100000000000001" hidden="1" customHeight="1" x14ac:dyDescent="0.25">
      <c r="A786" s="2">
        <v>783</v>
      </c>
      <c r="B786" s="3" t="s">
        <v>2164</v>
      </c>
      <c r="C786" s="3" t="s">
        <v>2173</v>
      </c>
      <c r="D786" s="3" t="s">
        <v>2173</v>
      </c>
      <c r="E786" s="3" t="s">
        <v>1404</v>
      </c>
      <c r="F786" s="4">
        <v>3620</v>
      </c>
      <c r="G786" s="2" t="s">
        <v>1409</v>
      </c>
      <c r="H786" s="2" t="s">
        <v>928</v>
      </c>
      <c r="I786" s="2" t="s">
        <v>297</v>
      </c>
      <c r="J786" s="2" t="s">
        <v>2831</v>
      </c>
      <c r="K786" s="2" t="s">
        <v>3195</v>
      </c>
      <c r="M786" s="28">
        <f t="shared" si="24"/>
        <v>0</v>
      </c>
      <c r="N786" s="28">
        <f t="shared" si="25"/>
        <v>0</v>
      </c>
    </row>
    <row r="787" spans="1:14" ht="20.100000000000001" hidden="1" customHeight="1" x14ac:dyDescent="0.25">
      <c r="A787" s="2">
        <v>784</v>
      </c>
      <c r="B787" s="3" t="s">
        <v>2164</v>
      </c>
      <c r="C787" s="3" t="s">
        <v>1432</v>
      </c>
      <c r="D787" s="3" t="s">
        <v>1432</v>
      </c>
      <c r="E787" s="3" t="s">
        <v>1404</v>
      </c>
      <c r="F787" s="4">
        <v>24198</v>
      </c>
      <c r="G787" s="2" t="s">
        <v>1409</v>
      </c>
      <c r="H787" s="2" t="s">
        <v>338</v>
      </c>
      <c r="I787" s="2" t="s">
        <v>625</v>
      </c>
      <c r="J787" s="2" t="s">
        <v>2831</v>
      </c>
      <c r="K787" s="2" t="s">
        <v>3196</v>
      </c>
      <c r="M787" s="28">
        <f t="shared" si="24"/>
        <v>0</v>
      </c>
      <c r="N787" s="28">
        <f t="shared" si="25"/>
        <v>0</v>
      </c>
    </row>
    <row r="788" spans="1:14" ht="20.100000000000001" hidden="1" customHeight="1" x14ac:dyDescent="0.25">
      <c r="A788" s="2">
        <v>785</v>
      </c>
      <c r="B788" s="3" t="s">
        <v>2164</v>
      </c>
      <c r="C788" s="3" t="s">
        <v>2174</v>
      </c>
      <c r="D788" s="3" t="s">
        <v>2174</v>
      </c>
      <c r="E788" s="3" t="s">
        <v>1404</v>
      </c>
      <c r="F788" s="4">
        <v>14106</v>
      </c>
      <c r="G788" s="2" t="s">
        <v>1409</v>
      </c>
      <c r="H788" s="2" t="s">
        <v>929</v>
      </c>
      <c r="I788" s="2" t="s">
        <v>86</v>
      </c>
      <c r="J788" s="2" t="s">
        <v>2831</v>
      </c>
      <c r="K788" s="2" t="s">
        <v>3197</v>
      </c>
      <c r="M788" s="28">
        <f t="shared" si="24"/>
        <v>0</v>
      </c>
      <c r="N788" s="28">
        <f t="shared" si="25"/>
        <v>0</v>
      </c>
    </row>
    <row r="789" spans="1:14" ht="20.100000000000001" hidden="1" customHeight="1" x14ac:dyDescent="0.25">
      <c r="A789" s="2">
        <v>786</v>
      </c>
      <c r="B789" s="3" t="s">
        <v>2164</v>
      </c>
      <c r="C789" s="3" t="s">
        <v>2175</v>
      </c>
      <c r="D789" s="3" t="s">
        <v>2175</v>
      </c>
      <c r="E789" s="3" t="s">
        <v>1404</v>
      </c>
      <c r="F789" s="4">
        <v>9713</v>
      </c>
      <c r="G789" s="2" t="s">
        <v>1407</v>
      </c>
      <c r="H789" s="2" t="s">
        <v>487</v>
      </c>
      <c r="I789" s="2" t="s">
        <v>930</v>
      </c>
      <c r="J789" s="2" t="s">
        <v>2831</v>
      </c>
      <c r="K789" s="2" t="s">
        <v>3198</v>
      </c>
      <c r="M789" s="28">
        <f t="shared" si="24"/>
        <v>0</v>
      </c>
      <c r="N789" s="28">
        <f t="shared" si="25"/>
        <v>0</v>
      </c>
    </row>
    <row r="790" spans="1:14" ht="20.100000000000001" hidden="1" customHeight="1" x14ac:dyDescent="0.25">
      <c r="A790" s="2">
        <v>787</v>
      </c>
      <c r="B790" s="3" t="s">
        <v>2164</v>
      </c>
      <c r="C790" s="3" t="s">
        <v>2176</v>
      </c>
      <c r="D790" s="3" t="s">
        <v>2176</v>
      </c>
      <c r="E790" s="3" t="s">
        <v>1404</v>
      </c>
      <c r="F790" s="4">
        <v>137933</v>
      </c>
      <c r="G790" s="2" t="s">
        <v>1441</v>
      </c>
      <c r="H790" s="2" t="s">
        <v>931</v>
      </c>
      <c r="I790" s="2" t="s">
        <v>932</v>
      </c>
      <c r="J790" s="2" t="s">
        <v>2831</v>
      </c>
      <c r="K790" s="2" t="s">
        <v>3199</v>
      </c>
      <c r="M790" s="28">
        <f t="shared" si="24"/>
        <v>0</v>
      </c>
      <c r="N790" s="28">
        <f t="shared" si="25"/>
        <v>0</v>
      </c>
    </row>
    <row r="791" spans="1:14" ht="20.100000000000001" hidden="1" customHeight="1" x14ac:dyDescent="0.25">
      <c r="A791" s="2">
        <v>788</v>
      </c>
      <c r="B791" s="3" t="s">
        <v>2164</v>
      </c>
      <c r="C791" s="3" t="s">
        <v>2177</v>
      </c>
      <c r="D791" s="3" t="s">
        <v>2177</v>
      </c>
      <c r="E791" s="3" t="s">
        <v>1404</v>
      </c>
      <c r="F791" s="4">
        <v>23347</v>
      </c>
      <c r="G791" s="2" t="s">
        <v>1441</v>
      </c>
      <c r="H791" s="2" t="s">
        <v>933</v>
      </c>
      <c r="I791" s="2" t="s">
        <v>379</v>
      </c>
      <c r="J791" s="2" t="s">
        <v>2831</v>
      </c>
      <c r="K791" s="2" t="s">
        <v>3200</v>
      </c>
      <c r="M791" s="28">
        <f t="shared" si="24"/>
        <v>0</v>
      </c>
      <c r="N791" s="28">
        <f t="shared" si="25"/>
        <v>0</v>
      </c>
    </row>
    <row r="792" spans="1:14" ht="20.100000000000001" hidden="1" customHeight="1" x14ac:dyDescent="0.25">
      <c r="A792" s="2">
        <v>789</v>
      </c>
      <c r="B792" s="3" t="s">
        <v>2164</v>
      </c>
      <c r="C792" s="3" t="s">
        <v>2178</v>
      </c>
      <c r="D792" s="3" t="s">
        <v>2178</v>
      </c>
      <c r="E792" s="3" t="s">
        <v>1404</v>
      </c>
      <c r="F792" s="4">
        <v>36378</v>
      </c>
      <c r="G792" s="2" t="s">
        <v>1441</v>
      </c>
      <c r="H792" s="2" t="s">
        <v>934</v>
      </c>
      <c r="I792" s="2" t="s">
        <v>4</v>
      </c>
      <c r="J792" s="2" t="s">
        <v>2831</v>
      </c>
      <c r="K792" s="2" t="s">
        <v>3201</v>
      </c>
      <c r="M792" s="28">
        <f t="shared" si="24"/>
        <v>0</v>
      </c>
      <c r="N792" s="28">
        <f t="shared" si="25"/>
        <v>0</v>
      </c>
    </row>
    <row r="793" spans="1:14" ht="20.100000000000001" hidden="1" customHeight="1" x14ac:dyDescent="0.25">
      <c r="A793" s="2">
        <v>790</v>
      </c>
      <c r="B793" s="3" t="s">
        <v>2164</v>
      </c>
      <c r="C793" s="3" t="s">
        <v>2179</v>
      </c>
      <c r="D793" s="3" t="s">
        <v>2179</v>
      </c>
      <c r="E793" s="3" t="s">
        <v>1404</v>
      </c>
      <c r="F793" s="4">
        <v>15779</v>
      </c>
      <c r="G793" s="2" t="s">
        <v>1441</v>
      </c>
      <c r="H793" s="2" t="s">
        <v>237</v>
      </c>
      <c r="I793" s="2" t="s">
        <v>935</v>
      </c>
      <c r="J793" s="2" t="s">
        <v>2831</v>
      </c>
      <c r="K793" s="2" t="s">
        <v>3202</v>
      </c>
      <c r="M793" s="28">
        <f t="shared" si="24"/>
        <v>0</v>
      </c>
      <c r="N793" s="28">
        <f t="shared" si="25"/>
        <v>0</v>
      </c>
    </row>
    <row r="794" spans="1:14" ht="20.100000000000001" hidden="1" customHeight="1" x14ac:dyDescent="0.25">
      <c r="A794" s="2">
        <v>791</v>
      </c>
      <c r="B794" s="3" t="s">
        <v>2180</v>
      </c>
      <c r="C794" s="3" t="s">
        <v>2181</v>
      </c>
      <c r="D794" s="3" t="s">
        <v>2181</v>
      </c>
      <c r="E794" s="3" t="s">
        <v>1423</v>
      </c>
      <c r="F794" s="4">
        <v>5518</v>
      </c>
      <c r="G794" s="2" t="s">
        <v>1441</v>
      </c>
      <c r="H794" s="2" t="s">
        <v>46</v>
      </c>
      <c r="I794" s="2" t="s">
        <v>865</v>
      </c>
      <c r="J794" s="2" t="s">
        <v>2831</v>
      </c>
      <c r="K794" s="2" t="s">
        <v>3712</v>
      </c>
      <c r="M794" s="28">
        <f t="shared" si="24"/>
        <v>0</v>
      </c>
      <c r="N794" s="28">
        <f t="shared" si="25"/>
        <v>0</v>
      </c>
    </row>
    <row r="795" spans="1:14" ht="20.100000000000001" hidden="1" customHeight="1" x14ac:dyDescent="0.25">
      <c r="A795" s="2">
        <v>792</v>
      </c>
      <c r="B795" s="3" t="s">
        <v>2180</v>
      </c>
      <c r="C795" s="3" t="s">
        <v>2182</v>
      </c>
      <c r="D795" s="3" t="s">
        <v>2182</v>
      </c>
      <c r="E795" s="3" t="s">
        <v>1423</v>
      </c>
      <c r="F795" s="4">
        <v>2001</v>
      </c>
      <c r="G795" s="2" t="s">
        <v>1441</v>
      </c>
      <c r="H795" s="2" t="s">
        <v>121</v>
      </c>
      <c r="I795" s="2" t="s">
        <v>936</v>
      </c>
      <c r="J795" s="2" t="s">
        <v>2831</v>
      </c>
      <c r="K795" s="2" t="s">
        <v>3713</v>
      </c>
      <c r="M795" s="28">
        <f t="shared" si="24"/>
        <v>0</v>
      </c>
      <c r="N795" s="28">
        <f t="shared" si="25"/>
        <v>0</v>
      </c>
    </row>
    <row r="796" spans="1:14" ht="20.100000000000001" hidden="1" customHeight="1" x14ac:dyDescent="0.25">
      <c r="A796" s="2">
        <v>793</v>
      </c>
      <c r="B796" s="3" t="s">
        <v>2180</v>
      </c>
      <c r="C796" s="3" t="s">
        <v>2183</v>
      </c>
      <c r="D796" s="3" t="s">
        <v>2183</v>
      </c>
      <c r="E796" s="3" t="s">
        <v>1423</v>
      </c>
      <c r="F796" s="4">
        <v>816</v>
      </c>
      <c r="G796" s="2" t="s">
        <v>1441</v>
      </c>
      <c r="H796" s="2" t="s">
        <v>265</v>
      </c>
      <c r="I796" s="2" t="s">
        <v>937</v>
      </c>
      <c r="J796" s="2" t="s">
        <v>2831</v>
      </c>
      <c r="K796" s="2" t="s">
        <v>3714</v>
      </c>
      <c r="M796" s="28">
        <f t="shared" si="24"/>
        <v>0</v>
      </c>
      <c r="N796" s="28">
        <f t="shared" si="25"/>
        <v>0</v>
      </c>
    </row>
    <row r="797" spans="1:14" ht="20.100000000000001" hidden="1" customHeight="1" x14ac:dyDescent="0.25">
      <c r="A797" s="2">
        <v>794</v>
      </c>
      <c r="B797" s="3" t="s">
        <v>2180</v>
      </c>
      <c r="C797" s="3" t="s">
        <v>2184</v>
      </c>
      <c r="D797" s="3" t="s">
        <v>2185</v>
      </c>
      <c r="E797" s="3" t="s">
        <v>1425</v>
      </c>
      <c r="F797" s="4">
        <v>2092</v>
      </c>
      <c r="G797" s="2" t="s">
        <v>1441</v>
      </c>
      <c r="H797" s="2" t="s">
        <v>689</v>
      </c>
      <c r="I797" s="2" t="s">
        <v>126</v>
      </c>
      <c r="J797" s="2" t="s">
        <v>2831</v>
      </c>
      <c r="K797" s="2" t="s">
        <v>4053</v>
      </c>
      <c r="M797" s="28">
        <f t="shared" si="24"/>
        <v>0</v>
      </c>
      <c r="N797" s="28">
        <f t="shared" si="25"/>
        <v>0</v>
      </c>
    </row>
    <row r="798" spans="1:14" ht="20.100000000000001" hidden="1" customHeight="1" x14ac:dyDescent="0.25">
      <c r="A798" s="2">
        <v>795</v>
      </c>
      <c r="B798" s="3" t="s">
        <v>2180</v>
      </c>
      <c r="C798" s="3" t="s">
        <v>2184</v>
      </c>
      <c r="D798" s="3" t="s">
        <v>2184</v>
      </c>
      <c r="E798" s="3" t="s">
        <v>1423</v>
      </c>
      <c r="F798" s="4">
        <v>2222</v>
      </c>
      <c r="G798" s="2" t="s">
        <v>1665</v>
      </c>
      <c r="H798" s="2" t="s">
        <v>206</v>
      </c>
      <c r="I798" s="2" t="s">
        <v>938</v>
      </c>
      <c r="J798" s="2" t="s">
        <v>2831</v>
      </c>
      <c r="K798" s="2" t="s">
        <v>3715</v>
      </c>
      <c r="M798" s="28">
        <f t="shared" si="24"/>
        <v>0</v>
      </c>
      <c r="N798" s="28">
        <f t="shared" si="25"/>
        <v>0</v>
      </c>
    </row>
    <row r="799" spans="1:14" ht="20.100000000000001" hidden="1" customHeight="1" x14ac:dyDescent="0.25">
      <c r="A799" s="2">
        <v>796</v>
      </c>
      <c r="B799" s="3" t="s">
        <v>2180</v>
      </c>
      <c r="C799" s="3" t="s">
        <v>2186</v>
      </c>
      <c r="D799" s="3" t="s">
        <v>2186</v>
      </c>
      <c r="E799" s="3" t="s">
        <v>1423</v>
      </c>
      <c r="F799" s="4">
        <v>3128</v>
      </c>
      <c r="G799" s="2" t="s">
        <v>1441</v>
      </c>
      <c r="H799" s="2" t="s">
        <v>32</v>
      </c>
      <c r="I799" s="2" t="s">
        <v>939</v>
      </c>
      <c r="J799" s="2" t="s">
        <v>2831</v>
      </c>
      <c r="K799" s="2" t="s">
        <v>3716</v>
      </c>
      <c r="M799" s="28">
        <f t="shared" si="24"/>
        <v>0</v>
      </c>
      <c r="N799" s="28">
        <f t="shared" si="25"/>
        <v>0</v>
      </c>
    </row>
    <row r="800" spans="1:14" ht="20.100000000000001" hidden="1" customHeight="1" x14ac:dyDescent="0.25">
      <c r="A800" s="2">
        <v>797</v>
      </c>
      <c r="B800" s="3" t="s">
        <v>2180</v>
      </c>
      <c r="C800" s="3" t="s">
        <v>2187</v>
      </c>
      <c r="D800" s="3" t="s">
        <v>2187</v>
      </c>
      <c r="E800" s="3" t="s">
        <v>1423</v>
      </c>
      <c r="F800" s="4">
        <v>9491</v>
      </c>
      <c r="G800" s="2" t="s">
        <v>1441</v>
      </c>
      <c r="H800" s="2" t="s">
        <v>517</v>
      </c>
      <c r="I800" s="2" t="s">
        <v>240</v>
      </c>
      <c r="J800" s="2" t="s">
        <v>2831</v>
      </c>
      <c r="K800" s="2" t="s">
        <v>3717</v>
      </c>
      <c r="M800" s="28">
        <f t="shared" si="24"/>
        <v>0</v>
      </c>
      <c r="N800" s="28">
        <f t="shared" si="25"/>
        <v>0</v>
      </c>
    </row>
    <row r="801" spans="1:14" ht="20.100000000000001" hidden="1" customHeight="1" x14ac:dyDescent="0.25">
      <c r="A801" s="2">
        <v>798</v>
      </c>
      <c r="B801" s="3" t="s">
        <v>2180</v>
      </c>
      <c r="C801" s="3" t="s">
        <v>1431</v>
      </c>
      <c r="D801" s="3" t="s">
        <v>2169</v>
      </c>
      <c r="E801" s="3" t="s">
        <v>1425</v>
      </c>
      <c r="F801" s="4">
        <v>3222</v>
      </c>
      <c r="G801" s="2" t="s">
        <v>1441</v>
      </c>
      <c r="H801" s="2" t="s">
        <v>940</v>
      </c>
      <c r="I801" s="2" t="s">
        <v>941</v>
      </c>
      <c r="J801" s="2" t="s">
        <v>2831</v>
      </c>
      <c r="K801" s="2" t="s">
        <v>4054</v>
      </c>
      <c r="M801" s="28">
        <f t="shared" si="24"/>
        <v>0</v>
      </c>
      <c r="N801" s="28">
        <f t="shared" si="25"/>
        <v>0</v>
      </c>
    </row>
    <row r="802" spans="1:14" ht="20.100000000000001" hidden="1" customHeight="1" x14ac:dyDescent="0.25">
      <c r="A802" s="2">
        <v>799</v>
      </c>
      <c r="B802" s="3" t="s">
        <v>2180</v>
      </c>
      <c r="C802" s="3" t="s">
        <v>1431</v>
      </c>
      <c r="D802" s="3" t="s">
        <v>2180</v>
      </c>
      <c r="E802" s="3" t="s">
        <v>1443</v>
      </c>
      <c r="F802" s="4">
        <v>190486</v>
      </c>
      <c r="G802" s="2" t="s">
        <v>1441</v>
      </c>
      <c r="H802" s="2" t="s">
        <v>41</v>
      </c>
      <c r="I802" s="2" t="s">
        <v>942</v>
      </c>
      <c r="J802" s="2" t="s">
        <v>2831</v>
      </c>
      <c r="K802" s="2" t="s">
        <v>3449</v>
      </c>
      <c r="M802" s="28">
        <f t="shared" si="24"/>
        <v>0</v>
      </c>
      <c r="N802" s="28">
        <f t="shared" si="25"/>
        <v>0</v>
      </c>
    </row>
    <row r="803" spans="1:14" ht="20.100000000000001" hidden="1" customHeight="1" x14ac:dyDescent="0.25">
      <c r="A803" s="2">
        <v>800</v>
      </c>
      <c r="B803" s="3" t="s">
        <v>2180</v>
      </c>
      <c r="C803" s="3" t="s">
        <v>2188</v>
      </c>
      <c r="D803" s="3" t="s">
        <v>2188</v>
      </c>
      <c r="E803" s="3" t="s">
        <v>1423</v>
      </c>
      <c r="F803" s="4">
        <v>2420</v>
      </c>
      <c r="G803" s="2" t="s">
        <v>1409</v>
      </c>
      <c r="H803" s="2" t="s">
        <v>108</v>
      </c>
      <c r="I803" s="2" t="s">
        <v>943</v>
      </c>
      <c r="J803" s="2" t="s">
        <v>2831</v>
      </c>
      <c r="K803" s="2" t="s">
        <v>3718</v>
      </c>
      <c r="M803" s="28">
        <f t="shared" si="24"/>
        <v>0</v>
      </c>
      <c r="N803" s="28">
        <f t="shared" si="25"/>
        <v>0</v>
      </c>
    </row>
    <row r="804" spans="1:14" ht="20.100000000000001" hidden="1" customHeight="1" x14ac:dyDescent="0.25">
      <c r="A804" s="2">
        <v>801</v>
      </c>
      <c r="B804" s="3" t="s">
        <v>2180</v>
      </c>
      <c r="C804" s="3" t="s">
        <v>2189</v>
      </c>
      <c r="D804" s="3" t="s">
        <v>2189</v>
      </c>
      <c r="E804" s="3" t="s">
        <v>1423</v>
      </c>
      <c r="F804" s="4">
        <v>19493</v>
      </c>
      <c r="G804" s="2" t="s">
        <v>1441</v>
      </c>
      <c r="H804" s="2" t="s">
        <v>7</v>
      </c>
      <c r="I804" s="2" t="s">
        <v>944</v>
      </c>
      <c r="J804" s="2" t="s">
        <v>2831</v>
      </c>
      <c r="K804" s="2" t="s">
        <v>3719</v>
      </c>
      <c r="M804" s="28">
        <f t="shared" si="24"/>
        <v>0</v>
      </c>
      <c r="N804" s="28">
        <f t="shared" si="25"/>
        <v>0</v>
      </c>
    </row>
    <row r="805" spans="1:14" ht="20.100000000000001" hidden="1" customHeight="1" x14ac:dyDescent="0.25">
      <c r="A805" s="2">
        <v>802</v>
      </c>
      <c r="B805" s="3" t="s">
        <v>2190</v>
      </c>
      <c r="C805" s="3" t="s">
        <v>2191</v>
      </c>
      <c r="D805" s="3" t="s">
        <v>2192</v>
      </c>
      <c r="E805" s="3" t="s">
        <v>1425</v>
      </c>
      <c r="F805" s="4">
        <v>2258</v>
      </c>
      <c r="G805" s="2" t="s">
        <v>1409</v>
      </c>
      <c r="H805" s="2" t="s">
        <v>119</v>
      </c>
      <c r="I805" s="2" t="s">
        <v>945</v>
      </c>
      <c r="J805" s="2" t="s">
        <v>2795</v>
      </c>
      <c r="K805" s="2" t="s">
        <v>4055</v>
      </c>
      <c r="M805" s="28">
        <f t="shared" si="24"/>
        <v>0</v>
      </c>
      <c r="N805" s="28">
        <f t="shared" si="25"/>
        <v>0</v>
      </c>
    </row>
    <row r="806" spans="1:14" ht="20.100000000000001" hidden="1" customHeight="1" x14ac:dyDescent="0.25">
      <c r="A806" s="2">
        <v>803</v>
      </c>
      <c r="B806" s="3" t="s">
        <v>2190</v>
      </c>
      <c r="C806" s="3" t="s">
        <v>2191</v>
      </c>
      <c r="D806" s="3" t="s">
        <v>2191</v>
      </c>
      <c r="E806" s="3" t="s">
        <v>1423</v>
      </c>
      <c r="F806" s="4">
        <v>27996</v>
      </c>
      <c r="G806" s="2" t="s">
        <v>1407</v>
      </c>
      <c r="H806" s="2" t="s">
        <v>587</v>
      </c>
      <c r="I806" s="2" t="s">
        <v>623</v>
      </c>
      <c r="J806" s="2" t="s">
        <v>2795</v>
      </c>
      <c r="K806" s="2" t="s">
        <v>3720</v>
      </c>
      <c r="M806" s="28">
        <f t="shared" si="24"/>
        <v>0</v>
      </c>
      <c r="N806" s="28">
        <f t="shared" si="25"/>
        <v>0</v>
      </c>
    </row>
    <row r="807" spans="1:14" ht="20.100000000000001" hidden="1" customHeight="1" x14ac:dyDescent="0.25">
      <c r="A807" s="2">
        <v>804</v>
      </c>
      <c r="B807" s="3" t="s">
        <v>2190</v>
      </c>
      <c r="C807" s="3" t="s">
        <v>2191</v>
      </c>
      <c r="D807" s="3" t="s">
        <v>2193</v>
      </c>
      <c r="E807" s="3" t="s">
        <v>1425</v>
      </c>
      <c r="F807" s="4">
        <v>3485</v>
      </c>
      <c r="G807" s="2" t="s">
        <v>1407</v>
      </c>
      <c r="H807" s="2" t="s">
        <v>946</v>
      </c>
      <c r="I807" s="2" t="s">
        <v>947</v>
      </c>
      <c r="J807" s="2" t="s">
        <v>2795</v>
      </c>
      <c r="K807" s="2" t="s">
        <v>4056</v>
      </c>
      <c r="M807" s="28">
        <f t="shared" si="24"/>
        <v>0</v>
      </c>
      <c r="N807" s="28">
        <f t="shared" si="25"/>
        <v>0</v>
      </c>
    </row>
    <row r="808" spans="1:14" ht="20.100000000000001" hidden="1" customHeight="1" x14ac:dyDescent="0.25">
      <c r="A808" s="2">
        <v>805</v>
      </c>
      <c r="B808" s="3" t="s">
        <v>2190</v>
      </c>
      <c r="C808" s="3" t="s">
        <v>2191</v>
      </c>
      <c r="D808" s="3" t="s">
        <v>2194</v>
      </c>
      <c r="E808" s="3" t="s">
        <v>1425</v>
      </c>
      <c r="F808" s="4">
        <v>1528</v>
      </c>
      <c r="G808" s="2" t="s">
        <v>1441</v>
      </c>
      <c r="H808" s="2" t="s">
        <v>948</v>
      </c>
      <c r="I808" s="2" t="s">
        <v>949</v>
      </c>
      <c r="J808" s="2" t="s">
        <v>2795</v>
      </c>
      <c r="K808" s="2" t="s">
        <v>4057</v>
      </c>
      <c r="M808" s="28">
        <f t="shared" si="24"/>
        <v>0</v>
      </c>
      <c r="N808" s="28">
        <f t="shared" si="25"/>
        <v>0</v>
      </c>
    </row>
    <row r="809" spans="1:14" ht="20.100000000000001" hidden="1" customHeight="1" x14ac:dyDescent="0.25">
      <c r="A809" s="2">
        <v>806</v>
      </c>
      <c r="B809" s="3" t="s">
        <v>2190</v>
      </c>
      <c r="C809" s="3" t="s">
        <v>2195</v>
      </c>
      <c r="D809" s="3" t="s">
        <v>2195</v>
      </c>
      <c r="E809" s="3" t="s">
        <v>1423</v>
      </c>
      <c r="F809" s="4">
        <v>3433</v>
      </c>
      <c r="G809" s="2" t="s">
        <v>1409</v>
      </c>
      <c r="H809" s="2" t="s">
        <v>643</v>
      </c>
      <c r="I809" s="2" t="s">
        <v>59</v>
      </c>
      <c r="J809" s="2" t="s">
        <v>2795</v>
      </c>
      <c r="K809" s="2" t="s">
        <v>3721</v>
      </c>
      <c r="M809" s="28">
        <f t="shared" si="24"/>
        <v>0</v>
      </c>
      <c r="N809" s="28">
        <f t="shared" si="25"/>
        <v>0</v>
      </c>
    </row>
    <row r="810" spans="1:14" ht="20.100000000000001" hidden="1" customHeight="1" x14ac:dyDescent="0.25">
      <c r="A810" s="2">
        <v>807</v>
      </c>
      <c r="B810" s="3" t="s">
        <v>2190</v>
      </c>
      <c r="C810" s="3" t="s">
        <v>2195</v>
      </c>
      <c r="D810" s="3" t="s">
        <v>2196</v>
      </c>
      <c r="E810" s="3" t="s">
        <v>1425</v>
      </c>
      <c r="F810" s="4">
        <v>2148</v>
      </c>
      <c r="G810" s="2" t="s">
        <v>1441</v>
      </c>
      <c r="H810" s="2" t="s">
        <v>468</v>
      </c>
      <c r="I810" s="2" t="s">
        <v>702</v>
      </c>
      <c r="J810" s="2" t="s">
        <v>2795</v>
      </c>
      <c r="K810" s="2" t="s">
        <v>4058</v>
      </c>
      <c r="M810" s="28">
        <f t="shared" si="24"/>
        <v>0</v>
      </c>
      <c r="N810" s="28">
        <f t="shared" si="25"/>
        <v>0</v>
      </c>
    </row>
    <row r="811" spans="1:14" ht="20.100000000000001" hidden="1" customHeight="1" x14ac:dyDescent="0.25">
      <c r="A811" s="2">
        <v>808</v>
      </c>
      <c r="B811" s="3" t="s">
        <v>2190</v>
      </c>
      <c r="C811" s="3" t="s">
        <v>2197</v>
      </c>
      <c r="D811" s="3" t="s">
        <v>2197</v>
      </c>
      <c r="E811" s="3" t="s">
        <v>1423</v>
      </c>
      <c r="F811" s="4">
        <v>742</v>
      </c>
      <c r="G811" s="2" t="s">
        <v>1407</v>
      </c>
      <c r="H811" s="2" t="s">
        <v>41</v>
      </c>
      <c r="I811" s="2" t="s">
        <v>957</v>
      </c>
      <c r="J811" s="2" t="s">
        <v>2795</v>
      </c>
      <c r="K811" s="2" t="s">
        <v>3722</v>
      </c>
      <c r="M811" s="28">
        <f t="shared" si="24"/>
        <v>0</v>
      </c>
      <c r="N811" s="28">
        <f t="shared" si="25"/>
        <v>0</v>
      </c>
    </row>
    <row r="812" spans="1:14" ht="20.100000000000001" hidden="1" customHeight="1" x14ac:dyDescent="0.25">
      <c r="A812" s="2">
        <v>809</v>
      </c>
      <c r="B812" s="3" t="s">
        <v>2190</v>
      </c>
      <c r="C812" s="3" t="s">
        <v>2198</v>
      </c>
      <c r="D812" s="3" t="s">
        <v>2199</v>
      </c>
      <c r="E812" s="3" t="s">
        <v>1425</v>
      </c>
      <c r="F812" s="4">
        <v>3997</v>
      </c>
      <c r="G812" s="2" t="s">
        <v>1407</v>
      </c>
      <c r="H812" s="2" t="s">
        <v>0</v>
      </c>
      <c r="I812" s="2" t="s">
        <v>68</v>
      </c>
      <c r="J812" s="2" t="s">
        <v>2795</v>
      </c>
      <c r="K812" s="2" t="s">
        <v>4059</v>
      </c>
      <c r="M812" s="28">
        <f t="shared" si="24"/>
        <v>0</v>
      </c>
      <c r="N812" s="28">
        <f t="shared" si="25"/>
        <v>0</v>
      </c>
    </row>
    <row r="813" spans="1:14" ht="20.100000000000001" hidden="1" customHeight="1" x14ac:dyDescent="0.25">
      <c r="A813" s="2">
        <v>810</v>
      </c>
      <c r="B813" s="3" t="s">
        <v>2190</v>
      </c>
      <c r="C813" s="3" t="s">
        <v>2198</v>
      </c>
      <c r="D813" s="3" t="s">
        <v>2200</v>
      </c>
      <c r="E813" s="3" t="s">
        <v>1425</v>
      </c>
      <c r="F813" s="4">
        <v>5879</v>
      </c>
      <c r="G813" s="2" t="s">
        <v>1495</v>
      </c>
      <c r="H813" s="2" t="s">
        <v>958</v>
      </c>
      <c r="I813" s="2" t="s">
        <v>364</v>
      </c>
      <c r="J813" s="2" t="s">
        <v>2795</v>
      </c>
      <c r="K813" s="2" t="s">
        <v>4060</v>
      </c>
      <c r="M813" s="28">
        <f t="shared" si="24"/>
        <v>0</v>
      </c>
      <c r="N813" s="28">
        <f t="shared" si="25"/>
        <v>0</v>
      </c>
    </row>
    <row r="814" spans="1:14" ht="20.100000000000001" hidden="1" customHeight="1" x14ac:dyDescent="0.25">
      <c r="A814" s="2">
        <v>811</v>
      </c>
      <c r="B814" s="3" t="s">
        <v>2190</v>
      </c>
      <c r="C814" s="3" t="s">
        <v>2198</v>
      </c>
      <c r="D814" s="3" t="s">
        <v>2201</v>
      </c>
      <c r="E814" s="3" t="s">
        <v>1425</v>
      </c>
      <c r="F814" s="4">
        <v>2795</v>
      </c>
      <c r="G814" s="2" t="s">
        <v>1407</v>
      </c>
      <c r="H814" s="2" t="s">
        <v>0</v>
      </c>
      <c r="I814" s="2" t="s">
        <v>959</v>
      </c>
      <c r="J814" s="2" t="s">
        <v>2795</v>
      </c>
      <c r="K814" s="2" t="s">
        <v>4061</v>
      </c>
      <c r="M814" s="28">
        <f t="shared" si="24"/>
        <v>0</v>
      </c>
      <c r="N814" s="28">
        <f t="shared" si="25"/>
        <v>0</v>
      </c>
    </row>
    <row r="815" spans="1:14" ht="20.100000000000001" hidden="1" customHeight="1" x14ac:dyDescent="0.25">
      <c r="A815" s="2">
        <v>812</v>
      </c>
      <c r="B815" s="3" t="s">
        <v>2190</v>
      </c>
      <c r="C815" s="3" t="s">
        <v>2198</v>
      </c>
      <c r="D815" s="3" t="s">
        <v>2198</v>
      </c>
      <c r="E815" s="3" t="s">
        <v>1423</v>
      </c>
      <c r="F815" s="4">
        <v>111898</v>
      </c>
      <c r="G815" s="2" t="s">
        <v>1407</v>
      </c>
      <c r="H815" s="2" t="s">
        <v>347</v>
      </c>
      <c r="I815" s="2" t="s">
        <v>960</v>
      </c>
      <c r="J815" s="2" t="s">
        <v>2795</v>
      </c>
      <c r="K815" s="2" t="s">
        <v>3723</v>
      </c>
      <c r="M815" s="28">
        <f t="shared" si="24"/>
        <v>0</v>
      </c>
      <c r="N815" s="28">
        <f t="shared" si="25"/>
        <v>0</v>
      </c>
    </row>
    <row r="816" spans="1:14" ht="20.100000000000001" hidden="1" customHeight="1" x14ac:dyDescent="0.25">
      <c r="A816" s="2">
        <v>813</v>
      </c>
      <c r="B816" s="3" t="s">
        <v>2190</v>
      </c>
      <c r="C816" s="3" t="s">
        <v>1431</v>
      </c>
      <c r="D816" s="3" t="s">
        <v>2202</v>
      </c>
      <c r="E816" s="3" t="s">
        <v>1425</v>
      </c>
      <c r="F816" s="4">
        <v>1844</v>
      </c>
      <c r="G816" s="2" t="s">
        <v>1407</v>
      </c>
      <c r="H816" s="2" t="s">
        <v>950</v>
      </c>
      <c r="I816" s="2" t="s">
        <v>951</v>
      </c>
      <c r="J816" s="2" t="s">
        <v>2795</v>
      </c>
      <c r="K816" s="2" t="s">
        <v>4062</v>
      </c>
      <c r="M816" s="28">
        <f t="shared" si="24"/>
        <v>0</v>
      </c>
      <c r="N816" s="28">
        <f t="shared" si="25"/>
        <v>0</v>
      </c>
    </row>
    <row r="817" spans="1:14" ht="20.100000000000001" hidden="1" customHeight="1" x14ac:dyDescent="0.25">
      <c r="A817" s="2">
        <v>814</v>
      </c>
      <c r="B817" s="3" t="s">
        <v>2190</v>
      </c>
      <c r="C817" s="3" t="s">
        <v>1431</v>
      </c>
      <c r="D817" s="3" t="s">
        <v>2203</v>
      </c>
      <c r="E817" s="3" t="s">
        <v>1425</v>
      </c>
      <c r="F817" s="4">
        <v>4735</v>
      </c>
      <c r="G817" s="2" t="s">
        <v>1441</v>
      </c>
      <c r="H817" s="2" t="s">
        <v>952</v>
      </c>
      <c r="I817" s="2" t="s">
        <v>953</v>
      </c>
      <c r="J817" s="2" t="s">
        <v>2795</v>
      </c>
      <c r="K817" s="2" t="s">
        <v>4063</v>
      </c>
      <c r="M817" s="28">
        <f t="shared" si="24"/>
        <v>0</v>
      </c>
      <c r="N817" s="28">
        <f t="shared" si="25"/>
        <v>0</v>
      </c>
    </row>
    <row r="818" spans="1:14" ht="20.100000000000001" hidden="1" customHeight="1" x14ac:dyDescent="0.25">
      <c r="A818" s="2">
        <v>815</v>
      </c>
      <c r="B818" s="3" t="s">
        <v>2190</v>
      </c>
      <c r="C818" s="3" t="s">
        <v>1431</v>
      </c>
      <c r="D818" s="3" t="s">
        <v>2190</v>
      </c>
      <c r="E818" s="3" t="s">
        <v>1443</v>
      </c>
      <c r="F818" s="4">
        <v>73517</v>
      </c>
      <c r="G818" s="2" t="s">
        <v>1407</v>
      </c>
      <c r="H818" s="2" t="s">
        <v>955</v>
      </c>
      <c r="I818" s="2" t="s">
        <v>956</v>
      </c>
      <c r="J818" s="2" t="s">
        <v>2795</v>
      </c>
      <c r="K818" s="2" t="s">
        <v>3450</v>
      </c>
      <c r="M818" s="28">
        <f t="shared" si="24"/>
        <v>0</v>
      </c>
      <c r="N818" s="28">
        <f t="shared" si="25"/>
        <v>0</v>
      </c>
    </row>
    <row r="819" spans="1:14" ht="20.100000000000001" hidden="1" customHeight="1" x14ac:dyDescent="0.25">
      <c r="A819" s="2">
        <v>816</v>
      </c>
      <c r="B819" s="3" t="s">
        <v>2190</v>
      </c>
      <c r="C819" s="3" t="s">
        <v>1431</v>
      </c>
      <c r="D819" s="3" t="s">
        <v>2204</v>
      </c>
      <c r="E819" s="3" t="s">
        <v>1425</v>
      </c>
      <c r="F819" s="4">
        <v>2301</v>
      </c>
      <c r="G819" s="2" t="s">
        <v>1441</v>
      </c>
      <c r="H819" s="2" t="s">
        <v>32</v>
      </c>
      <c r="I819" s="2" t="s">
        <v>954</v>
      </c>
      <c r="J819" s="2" t="s">
        <v>2795</v>
      </c>
      <c r="K819" s="2" t="s">
        <v>4064</v>
      </c>
      <c r="M819" s="28">
        <f t="shared" si="24"/>
        <v>0</v>
      </c>
      <c r="N819" s="28">
        <f t="shared" si="25"/>
        <v>0</v>
      </c>
    </row>
    <row r="820" spans="1:14" ht="20.100000000000001" hidden="1" customHeight="1" x14ac:dyDescent="0.25">
      <c r="A820" s="2">
        <v>817</v>
      </c>
      <c r="B820" s="3" t="s">
        <v>2190</v>
      </c>
      <c r="C820" s="3" t="s">
        <v>2205</v>
      </c>
      <c r="D820" s="3" t="s">
        <v>2205</v>
      </c>
      <c r="E820" s="3" t="s">
        <v>1423</v>
      </c>
      <c r="F820" s="4">
        <v>1701</v>
      </c>
      <c r="G820" s="2" t="s">
        <v>1441</v>
      </c>
      <c r="H820" s="2" t="s">
        <v>32</v>
      </c>
      <c r="I820" s="2" t="s">
        <v>961</v>
      </c>
      <c r="J820" s="2" t="s">
        <v>2795</v>
      </c>
      <c r="K820" s="2" t="s">
        <v>3724</v>
      </c>
      <c r="M820" s="28">
        <f t="shared" si="24"/>
        <v>0</v>
      </c>
      <c r="N820" s="28">
        <f t="shared" si="25"/>
        <v>0</v>
      </c>
    </row>
    <row r="821" spans="1:14" ht="20.100000000000001" hidden="1" customHeight="1" x14ac:dyDescent="0.25">
      <c r="A821" s="2">
        <v>818</v>
      </c>
      <c r="B821" s="3" t="s">
        <v>2190</v>
      </c>
      <c r="C821" s="3" t="s">
        <v>2206</v>
      </c>
      <c r="D821" s="3" t="s">
        <v>2207</v>
      </c>
      <c r="E821" s="3" t="s">
        <v>1425</v>
      </c>
      <c r="F821" s="4">
        <v>2212</v>
      </c>
      <c r="G821" s="2" t="s">
        <v>1407</v>
      </c>
      <c r="H821" s="2" t="s">
        <v>962</v>
      </c>
      <c r="I821" s="2" t="s">
        <v>963</v>
      </c>
      <c r="J821" s="2" t="s">
        <v>2795</v>
      </c>
      <c r="K821" s="2" t="s">
        <v>4065</v>
      </c>
      <c r="M821" s="28">
        <f t="shared" si="24"/>
        <v>0</v>
      </c>
      <c r="N821" s="28">
        <f t="shared" si="25"/>
        <v>0</v>
      </c>
    </row>
    <row r="822" spans="1:14" ht="20.100000000000001" hidden="1" customHeight="1" x14ac:dyDescent="0.25">
      <c r="A822" s="2">
        <v>819</v>
      </c>
      <c r="B822" s="3" t="s">
        <v>2190</v>
      </c>
      <c r="C822" s="3" t="s">
        <v>2206</v>
      </c>
      <c r="D822" s="3" t="s">
        <v>2206</v>
      </c>
      <c r="E822" s="3" t="s">
        <v>1423</v>
      </c>
      <c r="F822" s="4">
        <v>10636</v>
      </c>
      <c r="G822" s="2" t="s">
        <v>1407</v>
      </c>
      <c r="H822" s="2" t="s">
        <v>0</v>
      </c>
      <c r="I822" s="2" t="s">
        <v>964</v>
      </c>
      <c r="J822" s="2" t="s">
        <v>2795</v>
      </c>
      <c r="K822" s="2" t="s">
        <v>3725</v>
      </c>
      <c r="M822" s="28">
        <f t="shared" si="24"/>
        <v>0</v>
      </c>
      <c r="N822" s="28">
        <f t="shared" si="25"/>
        <v>0</v>
      </c>
    </row>
    <row r="823" spans="1:14" ht="20.100000000000001" hidden="1" customHeight="1" x14ac:dyDescent="0.25">
      <c r="A823" s="2">
        <v>820</v>
      </c>
      <c r="B823" s="3" t="s">
        <v>2190</v>
      </c>
      <c r="C823" s="3" t="s">
        <v>2208</v>
      </c>
      <c r="D823" s="3" t="s">
        <v>2209</v>
      </c>
      <c r="E823" s="3" t="s">
        <v>1425</v>
      </c>
      <c r="F823" s="4">
        <v>2101</v>
      </c>
      <c r="G823" s="2" t="s">
        <v>1409</v>
      </c>
      <c r="H823" s="2" t="s">
        <v>41</v>
      </c>
      <c r="I823" s="2" t="s">
        <v>220</v>
      </c>
      <c r="J823" s="2" t="s">
        <v>2795</v>
      </c>
      <c r="K823" s="2" t="s">
        <v>4066</v>
      </c>
      <c r="M823" s="28">
        <f t="shared" si="24"/>
        <v>0</v>
      </c>
      <c r="N823" s="28">
        <f t="shared" si="25"/>
        <v>0</v>
      </c>
    </row>
    <row r="824" spans="1:14" ht="20.100000000000001" hidden="1" customHeight="1" x14ac:dyDescent="0.25">
      <c r="A824" s="2">
        <v>821</v>
      </c>
      <c r="B824" s="3" t="s">
        <v>2190</v>
      </c>
      <c r="C824" s="3" t="s">
        <v>2208</v>
      </c>
      <c r="D824" s="3" t="s">
        <v>2210</v>
      </c>
      <c r="E824" s="3" t="s">
        <v>1425</v>
      </c>
      <c r="F824" s="4">
        <v>1948</v>
      </c>
      <c r="G824" s="2" t="s">
        <v>1441</v>
      </c>
      <c r="H824" s="2" t="s">
        <v>7</v>
      </c>
      <c r="I824" s="2" t="s">
        <v>965</v>
      </c>
      <c r="J824" s="2" t="s">
        <v>2795</v>
      </c>
      <c r="K824" s="2" t="s">
        <v>4067</v>
      </c>
      <c r="M824" s="28">
        <f t="shared" si="24"/>
        <v>0</v>
      </c>
      <c r="N824" s="28">
        <f t="shared" si="25"/>
        <v>0</v>
      </c>
    </row>
    <row r="825" spans="1:14" ht="20.100000000000001" hidden="1" customHeight="1" x14ac:dyDescent="0.25">
      <c r="A825" s="2">
        <v>822</v>
      </c>
      <c r="B825" s="3" t="s">
        <v>2190</v>
      </c>
      <c r="C825" s="3" t="s">
        <v>2208</v>
      </c>
      <c r="D825" s="3" t="s">
        <v>2208</v>
      </c>
      <c r="E825" s="3" t="s">
        <v>1423</v>
      </c>
      <c r="F825" s="4">
        <v>13095</v>
      </c>
      <c r="G825" s="2" t="s">
        <v>1409</v>
      </c>
      <c r="H825" s="2" t="s">
        <v>966</v>
      </c>
      <c r="I825" s="2" t="s">
        <v>967</v>
      </c>
      <c r="J825" s="2" t="s">
        <v>2795</v>
      </c>
      <c r="K825" s="2" t="s">
        <v>3726</v>
      </c>
      <c r="M825" s="28">
        <f t="shared" si="24"/>
        <v>0</v>
      </c>
      <c r="N825" s="28">
        <f t="shared" si="25"/>
        <v>0</v>
      </c>
    </row>
    <row r="826" spans="1:14" ht="20.100000000000001" hidden="1" customHeight="1" x14ac:dyDescent="0.25">
      <c r="A826" s="2">
        <v>823</v>
      </c>
      <c r="B826" s="3" t="s">
        <v>2211</v>
      </c>
      <c r="C826" s="3" t="s">
        <v>2212</v>
      </c>
      <c r="D826" s="3" t="s">
        <v>2212</v>
      </c>
      <c r="E826" s="3" t="s">
        <v>1423</v>
      </c>
      <c r="F826" s="4">
        <v>863</v>
      </c>
      <c r="G826" s="2" t="s">
        <v>1441</v>
      </c>
      <c r="H826" s="2" t="s">
        <v>141</v>
      </c>
      <c r="I826" s="2" t="s">
        <v>337</v>
      </c>
      <c r="J826" s="2" t="s">
        <v>2831</v>
      </c>
      <c r="K826" s="2" t="s">
        <v>3727</v>
      </c>
      <c r="M826" s="28">
        <f t="shared" si="24"/>
        <v>0</v>
      </c>
      <c r="N826" s="28">
        <f t="shared" si="25"/>
        <v>0</v>
      </c>
    </row>
    <row r="827" spans="1:14" ht="20.100000000000001" hidden="1" customHeight="1" x14ac:dyDescent="0.25">
      <c r="A827" s="2">
        <v>824</v>
      </c>
      <c r="B827" s="3" t="s">
        <v>2211</v>
      </c>
      <c r="C827" s="3" t="s">
        <v>2213</v>
      </c>
      <c r="D827" s="3" t="s">
        <v>2213</v>
      </c>
      <c r="E827" s="3" t="s">
        <v>1423</v>
      </c>
      <c r="F827" s="4">
        <v>2911</v>
      </c>
      <c r="G827" s="2" t="s">
        <v>1441</v>
      </c>
      <c r="H827" s="2" t="s">
        <v>0</v>
      </c>
      <c r="I827" s="2" t="s">
        <v>968</v>
      </c>
      <c r="J827" s="2" t="s">
        <v>2831</v>
      </c>
      <c r="K827" s="2" t="s">
        <v>3728</v>
      </c>
      <c r="M827" s="28">
        <f t="shared" si="24"/>
        <v>0</v>
      </c>
      <c r="N827" s="28">
        <f t="shared" si="25"/>
        <v>0</v>
      </c>
    </row>
    <row r="828" spans="1:14" ht="20.100000000000001" hidden="1" customHeight="1" x14ac:dyDescent="0.25">
      <c r="A828" s="2">
        <v>825</v>
      </c>
      <c r="B828" s="3" t="s">
        <v>2211</v>
      </c>
      <c r="C828" s="3" t="s">
        <v>2214</v>
      </c>
      <c r="D828" s="3" t="s">
        <v>2214</v>
      </c>
      <c r="E828" s="3" t="s">
        <v>1423</v>
      </c>
      <c r="F828" s="4">
        <v>2668</v>
      </c>
      <c r="G828" s="2" t="s">
        <v>1441</v>
      </c>
      <c r="H828" s="2" t="s">
        <v>58</v>
      </c>
      <c r="I828" s="2" t="s">
        <v>307</v>
      </c>
      <c r="J828" s="2" t="s">
        <v>2831</v>
      </c>
      <c r="K828" s="2" t="s">
        <v>3729</v>
      </c>
      <c r="M828" s="28">
        <f t="shared" si="24"/>
        <v>0</v>
      </c>
      <c r="N828" s="28">
        <f t="shared" si="25"/>
        <v>0</v>
      </c>
    </row>
    <row r="829" spans="1:14" ht="20.100000000000001" hidden="1" customHeight="1" x14ac:dyDescent="0.25">
      <c r="A829" s="2">
        <v>826</v>
      </c>
      <c r="B829" s="3" t="s">
        <v>2211</v>
      </c>
      <c r="C829" s="3" t="s">
        <v>2215</v>
      </c>
      <c r="D829" s="3" t="s">
        <v>2215</v>
      </c>
      <c r="E829" s="3" t="s">
        <v>1423</v>
      </c>
      <c r="F829" s="4">
        <v>6065</v>
      </c>
      <c r="G829" s="2" t="s">
        <v>1409</v>
      </c>
      <c r="H829" s="2" t="s">
        <v>108</v>
      </c>
      <c r="I829" s="2" t="s">
        <v>969</v>
      </c>
      <c r="J829" s="2" t="s">
        <v>2831</v>
      </c>
      <c r="K829" s="2" t="s">
        <v>3730</v>
      </c>
      <c r="M829" s="28">
        <f t="shared" si="24"/>
        <v>0</v>
      </c>
      <c r="N829" s="28">
        <f t="shared" si="25"/>
        <v>0</v>
      </c>
    </row>
    <row r="830" spans="1:14" ht="20.100000000000001" hidden="1" customHeight="1" x14ac:dyDescent="0.25">
      <c r="A830" s="2">
        <v>827</v>
      </c>
      <c r="B830" s="3" t="s">
        <v>2211</v>
      </c>
      <c r="C830" s="3" t="s">
        <v>2215</v>
      </c>
      <c r="D830" s="3" t="s">
        <v>2216</v>
      </c>
      <c r="E830" s="3" t="s">
        <v>1425</v>
      </c>
      <c r="F830" s="4">
        <v>2647</v>
      </c>
      <c r="G830" s="2" t="s">
        <v>1409</v>
      </c>
      <c r="H830" s="2" t="s">
        <v>583</v>
      </c>
      <c r="I830" s="2" t="s">
        <v>141</v>
      </c>
      <c r="J830" s="2" t="s">
        <v>2831</v>
      </c>
      <c r="K830" s="2" t="s">
        <v>4068</v>
      </c>
      <c r="M830" s="28">
        <f t="shared" si="24"/>
        <v>0</v>
      </c>
      <c r="N830" s="28">
        <f t="shared" si="25"/>
        <v>0</v>
      </c>
    </row>
    <row r="831" spans="1:14" ht="20.100000000000001" hidden="1" customHeight="1" x14ac:dyDescent="0.25">
      <c r="A831" s="2">
        <v>828</v>
      </c>
      <c r="B831" s="3" t="s">
        <v>2211</v>
      </c>
      <c r="C831" s="3" t="s">
        <v>2217</v>
      </c>
      <c r="D831" s="3" t="s">
        <v>2217</v>
      </c>
      <c r="E831" s="3" t="s">
        <v>1423</v>
      </c>
      <c r="F831" s="4">
        <v>22167</v>
      </c>
      <c r="G831" s="2" t="s">
        <v>1409</v>
      </c>
      <c r="H831" s="2" t="s">
        <v>971</v>
      </c>
      <c r="I831" s="2" t="s">
        <v>972</v>
      </c>
      <c r="J831" s="2" t="s">
        <v>2831</v>
      </c>
      <c r="K831" s="2" t="s">
        <v>3731</v>
      </c>
      <c r="M831" s="28">
        <f t="shared" si="24"/>
        <v>0</v>
      </c>
      <c r="N831" s="28">
        <f t="shared" si="25"/>
        <v>0</v>
      </c>
    </row>
    <row r="832" spans="1:14" ht="20.100000000000001" hidden="1" customHeight="1" x14ac:dyDescent="0.25">
      <c r="A832" s="2">
        <v>829</v>
      </c>
      <c r="B832" s="3" t="s">
        <v>2211</v>
      </c>
      <c r="C832" s="3" t="s">
        <v>2217</v>
      </c>
      <c r="D832" s="3" t="s">
        <v>2218</v>
      </c>
      <c r="E832" s="3" t="s">
        <v>1425</v>
      </c>
      <c r="F832" s="4">
        <v>1941</v>
      </c>
      <c r="G832" s="2" t="s">
        <v>1409</v>
      </c>
      <c r="H832" s="2" t="s">
        <v>363</v>
      </c>
      <c r="I832" s="2" t="s">
        <v>970</v>
      </c>
      <c r="J832" s="2" t="s">
        <v>2831</v>
      </c>
      <c r="K832" s="2" t="s">
        <v>4069</v>
      </c>
      <c r="M832" s="28">
        <f t="shared" si="24"/>
        <v>0</v>
      </c>
      <c r="N832" s="28">
        <f t="shared" si="25"/>
        <v>0</v>
      </c>
    </row>
    <row r="833" spans="1:14" ht="20.100000000000001" hidden="1" customHeight="1" x14ac:dyDescent="0.25">
      <c r="A833" s="2">
        <v>830</v>
      </c>
      <c r="B833" s="3" t="s">
        <v>2211</v>
      </c>
      <c r="C833" s="3" t="s">
        <v>1431</v>
      </c>
      <c r="D833" s="3" t="s">
        <v>2211</v>
      </c>
      <c r="E833" s="3" t="s">
        <v>1443</v>
      </c>
      <c r="F833" s="4">
        <v>125807</v>
      </c>
      <c r="G833" s="2" t="s">
        <v>1441</v>
      </c>
      <c r="H833" s="2" t="s">
        <v>258</v>
      </c>
      <c r="I833" s="2" t="s">
        <v>975</v>
      </c>
      <c r="J833" s="2" t="s">
        <v>2831</v>
      </c>
      <c r="K833" s="2" t="s">
        <v>3451</v>
      </c>
      <c r="M833" s="28">
        <f t="shared" si="24"/>
        <v>0</v>
      </c>
      <c r="N833" s="28">
        <f t="shared" si="25"/>
        <v>0</v>
      </c>
    </row>
    <row r="834" spans="1:14" ht="20.100000000000001" hidden="1" customHeight="1" x14ac:dyDescent="0.25">
      <c r="A834" s="2">
        <v>831</v>
      </c>
      <c r="B834" s="3" t="s">
        <v>2211</v>
      </c>
      <c r="C834" s="3" t="s">
        <v>1431</v>
      </c>
      <c r="D834" s="3" t="s">
        <v>2219</v>
      </c>
      <c r="E834" s="3" t="s">
        <v>1425</v>
      </c>
      <c r="F834" s="4">
        <v>3655</v>
      </c>
      <c r="G834" s="2" t="s">
        <v>1441</v>
      </c>
      <c r="H834" s="2" t="s">
        <v>973</v>
      </c>
      <c r="I834" s="2" t="s">
        <v>974</v>
      </c>
      <c r="J834" s="2" t="s">
        <v>2831</v>
      </c>
      <c r="K834" s="2" t="s">
        <v>4070</v>
      </c>
      <c r="M834" s="28">
        <f t="shared" si="24"/>
        <v>0</v>
      </c>
      <c r="N834" s="28">
        <f t="shared" si="25"/>
        <v>0</v>
      </c>
    </row>
    <row r="835" spans="1:14" ht="20.100000000000001" hidden="1" customHeight="1" x14ac:dyDescent="0.25">
      <c r="A835" s="2">
        <v>832</v>
      </c>
      <c r="B835" s="3" t="s">
        <v>2211</v>
      </c>
      <c r="C835" s="3" t="s">
        <v>2220</v>
      </c>
      <c r="D835" s="3" t="s">
        <v>2220</v>
      </c>
      <c r="E835" s="3" t="s">
        <v>1423</v>
      </c>
      <c r="F835" s="4">
        <v>12741</v>
      </c>
      <c r="G835" s="2" t="s">
        <v>1409</v>
      </c>
      <c r="H835" s="2" t="s">
        <v>121</v>
      </c>
      <c r="I835" s="2" t="s">
        <v>126</v>
      </c>
      <c r="J835" s="2" t="s">
        <v>2831</v>
      </c>
      <c r="K835" s="2" t="s">
        <v>3732</v>
      </c>
      <c r="M835" s="28">
        <f t="shared" si="24"/>
        <v>0</v>
      </c>
      <c r="N835" s="28">
        <f t="shared" si="25"/>
        <v>0</v>
      </c>
    </row>
    <row r="836" spans="1:14" ht="20.100000000000001" hidden="1" customHeight="1" x14ac:dyDescent="0.25">
      <c r="A836" s="2">
        <v>833</v>
      </c>
      <c r="B836" s="3" t="s">
        <v>2221</v>
      </c>
      <c r="C836" s="3" t="s">
        <v>2222</v>
      </c>
      <c r="D836" s="3" t="s">
        <v>2222</v>
      </c>
      <c r="E836" s="3" t="s">
        <v>1423</v>
      </c>
      <c r="F836" s="4">
        <v>1868</v>
      </c>
      <c r="G836" s="2" t="s">
        <v>1441</v>
      </c>
      <c r="H836" s="2" t="s">
        <v>265</v>
      </c>
      <c r="I836" s="2" t="s">
        <v>356</v>
      </c>
      <c r="J836" s="2" t="s">
        <v>2862</v>
      </c>
      <c r="K836" s="2" t="s">
        <v>3733</v>
      </c>
      <c r="M836" s="28">
        <f t="shared" si="24"/>
        <v>0</v>
      </c>
      <c r="N836" s="28">
        <f t="shared" si="25"/>
        <v>0</v>
      </c>
    </row>
    <row r="837" spans="1:14" ht="20.100000000000001" hidden="1" customHeight="1" x14ac:dyDescent="0.25">
      <c r="A837" s="2">
        <v>834</v>
      </c>
      <c r="B837" s="3" t="s">
        <v>2221</v>
      </c>
      <c r="C837" s="3" t="s">
        <v>1431</v>
      </c>
      <c r="D837" s="3" t="s">
        <v>2221</v>
      </c>
      <c r="E837" s="3" t="s">
        <v>1443</v>
      </c>
      <c r="F837" s="4">
        <v>93266</v>
      </c>
      <c r="G837" s="2" t="s">
        <v>1441</v>
      </c>
      <c r="H837" s="2" t="s">
        <v>34</v>
      </c>
      <c r="I837" s="2" t="s">
        <v>806</v>
      </c>
      <c r="J837" s="2" t="s">
        <v>2862</v>
      </c>
      <c r="K837" s="2" t="s">
        <v>3452</v>
      </c>
      <c r="M837" s="28">
        <f t="shared" ref="M837:M900" si="26">IF(AND(F837&gt;=M$2,F837&lt;=N$2),1,0)</f>
        <v>0</v>
      </c>
      <c r="N837" s="28">
        <f t="shared" ref="N837:N900" si="27">IF(AND(F837&gt;=M$2,F837&lt;=N$2),1,0)</f>
        <v>0</v>
      </c>
    </row>
    <row r="838" spans="1:14" ht="20.100000000000001" hidden="1" customHeight="1" x14ac:dyDescent="0.25">
      <c r="A838" s="2">
        <v>835</v>
      </c>
      <c r="B838" s="3" t="s">
        <v>2221</v>
      </c>
      <c r="C838" s="3" t="s">
        <v>2223</v>
      </c>
      <c r="D838" s="3" t="s">
        <v>2223</v>
      </c>
      <c r="E838" s="3" t="s">
        <v>1423</v>
      </c>
      <c r="F838" s="4">
        <v>1236</v>
      </c>
      <c r="G838" s="2" t="s">
        <v>1441</v>
      </c>
      <c r="H838" s="2" t="s">
        <v>92</v>
      </c>
      <c r="I838" s="2" t="s">
        <v>141</v>
      </c>
      <c r="J838" s="2" t="s">
        <v>2862</v>
      </c>
      <c r="K838" s="2" t="s">
        <v>3734</v>
      </c>
      <c r="M838" s="28">
        <f t="shared" si="26"/>
        <v>0</v>
      </c>
      <c r="N838" s="28">
        <f t="shared" si="27"/>
        <v>0</v>
      </c>
    </row>
    <row r="839" spans="1:14" ht="20.100000000000001" hidden="1" customHeight="1" x14ac:dyDescent="0.25">
      <c r="A839" s="2">
        <v>836</v>
      </c>
      <c r="B839" s="3" t="s">
        <v>2221</v>
      </c>
      <c r="C839" s="3" t="s">
        <v>2224</v>
      </c>
      <c r="D839" s="3" t="s">
        <v>2224</v>
      </c>
      <c r="E839" s="3" t="s">
        <v>1423</v>
      </c>
      <c r="F839" s="4">
        <v>1041</v>
      </c>
      <c r="G839" s="2" t="s">
        <v>1441</v>
      </c>
      <c r="H839" s="2" t="s">
        <v>976</v>
      </c>
      <c r="I839" s="2" t="s">
        <v>193</v>
      </c>
      <c r="J839" s="2" t="s">
        <v>2862</v>
      </c>
      <c r="K839" s="2" t="s">
        <v>3735</v>
      </c>
      <c r="M839" s="28">
        <f t="shared" si="26"/>
        <v>0</v>
      </c>
      <c r="N839" s="28">
        <f t="shared" si="27"/>
        <v>0</v>
      </c>
    </row>
    <row r="840" spans="1:14" ht="20.100000000000001" hidden="1" customHeight="1" x14ac:dyDescent="0.25">
      <c r="A840" s="2">
        <v>837</v>
      </c>
      <c r="B840" s="3" t="s">
        <v>2225</v>
      </c>
      <c r="C840" s="3" t="s">
        <v>2226</v>
      </c>
      <c r="D840" s="3" t="s">
        <v>2226</v>
      </c>
      <c r="E840" s="3" t="s">
        <v>1404</v>
      </c>
      <c r="F840" s="4">
        <v>84235</v>
      </c>
      <c r="G840" s="2" t="s">
        <v>1441</v>
      </c>
      <c r="H840" s="2" t="s">
        <v>32</v>
      </c>
      <c r="I840" s="2" t="s">
        <v>977</v>
      </c>
      <c r="J840" s="2" t="s">
        <v>2795</v>
      </c>
      <c r="K840" s="2" t="s">
        <v>3203</v>
      </c>
      <c r="M840" s="28">
        <f t="shared" si="26"/>
        <v>0</v>
      </c>
      <c r="N840" s="28">
        <f t="shared" si="27"/>
        <v>0</v>
      </c>
    </row>
    <row r="841" spans="1:14" ht="20.100000000000001" hidden="1" customHeight="1" x14ac:dyDescent="0.25">
      <c r="A841" s="2">
        <v>838</v>
      </c>
      <c r="B841" s="3" t="s">
        <v>2225</v>
      </c>
      <c r="C841" s="3" t="s">
        <v>2227</v>
      </c>
      <c r="D841" s="3" t="s">
        <v>2227</v>
      </c>
      <c r="E841" s="3" t="s">
        <v>1404</v>
      </c>
      <c r="F841" s="4">
        <v>117230</v>
      </c>
      <c r="G841" s="2" t="s">
        <v>1441</v>
      </c>
      <c r="H841" s="2" t="s">
        <v>978</v>
      </c>
      <c r="I841" s="2" t="s">
        <v>199</v>
      </c>
      <c r="J841" s="2" t="s">
        <v>2795</v>
      </c>
      <c r="K841" s="2" t="s">
        <v>3204</v>
      </c>
      <c r="M841" s="28">
        <f t="shared" si="26"/>
        <v>0</v>
      </c>
      <c r="N841" s="28">
        <f t="shared" si="27"/>
        <v>0</v>
      </c>
    </row>
    <row r="842" spans="1:14" ht="20.100000000000001" hidden="1" customHeight="1" x14ac:dyDescent="0.25">
      <c r="A842" s="2">
        <v>839</v>
      </c>
      <c r="B842" s="3" t="s">
        <v>2225</v>
      </c>
      <c r="C842" s="3" t="s">
        <v>2228</v>
      </c>
      <c r="D842" s="3" t="s">
        <v>2228</v>
      </c>
      <c r="E842" s="3" t="s">
        <v>1404</v>
      </c>
      <c r="F842" s="4">
        <v>182710</v>
      </c>
      <c r="G842" s="2" t="s">
        <v>1441</v>
      </c>
      <c r="H842" s="2" t="s">
        <v>284</v>
      </c>
      <c r="I842" s="2" t="s">
        <v>979</v>
      </c>
      <c r="J842" s="2" t="s">
        <v>2795</v>
      </c>
      <c r="K842" s="2" t="s">
        <v>3205</v>
      </c>
      <c r="M842" s="28">
        <f t="shared" si="26"/>
        <v>0</v>
      </c>
      <c r="N842" s="28">
        <f t="shared" si="27"/>
        <v>0</v>
      </c>
    </row>
    <row r="843" spans="1:14" ht="20.100000000000001" hidden="1" customHeight="1" x14ac:dyDescent="0.25">
      <c r="A843" s="2">
        <v>840</v>
      </c>
      <c r="B843" s="3" t="s">
        <v>2225</v>
      </c>
      <c r="C843" s="3" t="s">
        <v>2229</v>
      </c>
      <c r="D843" s="3" t="s">
        <v>2229</v>
      </c>
      <c r="E843" s="3" t="s">
        <v>1404</v>
      </c>
      <c r="F843" s="4">
        <v>136742</v>
      </c>
      <c r="G843" s="2" t="s">
        <v>1441</v>
      </c>
      <c r="H843" s="2" t="s">
        <v>980</v>
      </c>
      <c r="I843" s="2" t="s">
        <v>49</v>
      </c>
      <c r="J843" s="2" t="s">
        <v>2795</v>
      </c>
      <c r="K843" s="2" t="s">
        <v>3206</v>
      </c>
      <c r="M843" s="28">
        <f t="shared" si="26"/>
        <v>0</v>
      </c>
      <c r="N843" s="28">
        <f t="shared" si="27"/>
        <v>0</v>
      </c>
    </row>
    <row r="844" spans="1:14" ht="20.100000000000001" hidden="1" customHeight="1" x14ac:dyDescent="0.25">
      <c r="A844" s="2">
        <v>841</v>
      </c>
      <c r="B844" s="3" t="s">
        <v>2225</v>
      </c>
      <c r="C844" s="3" t="s">
        <v>2230</v>
      </c>
      <c r="D844" s="3" t="s">
        <v>2230</v>
      </c>
      <c r="E844" s="3" t="s">
        <v>1404</v>
      </c>
      <c r="F844" s="4">
        <v>46099</v>
      </c>
      <c r="G844" s="2" t="s">
        <v>1441</v>
      </c>
      <c r="H844" s="2" t="s">
        <v>121</v>
      </c>
      <c r="I844" s="2" t="s">
        <v>981</v>
      </c>
      <c r="J844" s="2" t="s">
        <v>2795</v>
      </c>
      <c r="K844" s="2" t="s">
        <v>3207</v>
      </c>
      <c r="M844" s="28">
        <f t="shared" si="26"/>
        <v>0</v>
      </c>
      <c r="N844" s="28">
        <f t="shared" si="27"/>
        <v>0</v>
      </c>
    </row>
    <row r="845" spans="1:14" ht="20.100000000000001" hidden="1" customHeight="1" x14ac:dyDescent="0.25">
      <c r="A845" s="2">
        <v>842</v>
      </c>
      <c r="B845" s="3" t="s">
        <v>2225</v>
      </c>
      <c r="C845" s="3" t="s">
        <v>2231</v>
      </c>
      <c r="D845" s="3" t="s">
        <v>2231</v>
      </c>
      <c r="E845" s="3" t="s">
        <v>1404</v>
      </c>
      <c r="F845" s="4">
        <v>350115</v>
      </c>
      <c r="G845" s="2" t="s">
        <v>1441</v>
      </c>
      <c r="H845" s="2" t="s">
        <v>190</v>
      </c>
      <c r="I845" s="2" t="s">
        <v>982</v>
      </c>
      <c r="J845" s="2" t="s">
        <v>2795</v>
      </c>
      <c r="K845" s="2" t="s">
        <v>3208</v>
      </c>
      <c r="M845" s="28">
        <f t="shared" si="26"/>
        <v>0</v>
      </c>
      <c r="N845" s="28">
        <f t="shared" si="27"/>
        <v>0</v>
      </c>
    </row>
    <row r="846" spans="1:14" ht="20.100000000000001" hidden="1" customHeight="1" x14ac:dyDescent="0.25">
      <c r="A846" s="2">
        <v>843</v>
      </c>
      <c r="B846" s="3" t="s">
        <v>2225</v>
      </c>
      <c r="C846" s="3" t="s">
        <v>2232</v>
      </c>
      <c r="D846" s="3" t="s">
        <v>2232</v>
      </c>
      <c r="E846" s="3" t="s">
        <v>1404</v>
      </c>
      <c r="F846" s="4">
        <v>152607</v>
      </c>
      <c r="G846" s="2" t="s">
        <v>1441</v>
      </c>
      <c r="H846" s="2" t="s">
        <v>41</v>
      </c>
      <c r="I846" s="2" t="s">
        <v>983</v>
      </c>
      <c r="J846" s="2" t="s">
        <v>2795</v>
      </c>
      <c r="K846" s="2" t="s">
        <v>3209</v>
      </c>
      <c r="M846" s="28">
        <f t="shared" si="26"/>
        <v>0</v>
      </c>
      <c r="N846" s="28">
        <f t="shared" si="27"/>
        <v>0</v>
      </c>
    </row>
    <row r="847" spans="1:14" ht="20.100000000000001" hidden="1" customHeight="1" x14ac:dyDescent="0.25">
      <c r="A847" s="2">
        <v>844</v>
      </c>
      <c r="B847" s="3" t="s">
        <v>2225</v>
      </c>
      <c r="C847" s="3" t="s">
        <v>2233</v>
      </c>
      <c r="D847" s="3" t="s">
        <v>2233</v>
      </c>
      <c r="E847" s="3" t="s">
        <v>1404</v>
      </c>
      <c r="F847" s="4">
        <v>347074</v>
      </c>
      <c r="G847" s="2" t="s">
        <v>1441</v>
      </c>
      <c r="H847" s="2" t="s">
        <v>899</v>
      </c>
      <c r="I847" s="2" t="s">
        <v>437</v>
      </c>
      <c r="J847" s="2" t="s">
        <v>2795</v>
      </c>
      <c r="K847" s="2" t="s">
        <v>3210</v>
      </c>
      <c r="M847" s="28">
        <f t="shared" si="26"/>
        <v>0</v>
      </c>
      <c r="N847" s="28">
        <f t="shared" si="27"/>
        <v>0</v>
      </c>
    </row>
    <row r="848" spans="1:14" ht="20.100000000000001" hidden="1" customHeight="1" x14ac:dyDescent="0.25">
      <c r="A848" s="2">
        <v>845</v>
      </c>
      <c r="B848" s="3" t="s">
        <v>2225</v>
      </c>
      <c r="C848" s="3" t="s">
        <v>2234</v>
      </c>
      <c r="D848" s="3" t="s">
        <v>2234</v>
      </c>
      <c r="E848" s="3" t="s">
        <v>1404</v>
      </c>
      <c r="F848" s="4">
        <v>48937</v>
      </c>
      <c r="G848" s="2" t="s">
        <v>1441</v>
      </c>
      <c r="H848" s="2" t="s">
        <v>16</v>
      </c>
      <c r="I848" s="2" t="s">
        <v>984</v>
      </c>
      <c r="J848" s="2" t="s">
        <v>2795</v>
      </c>
      <c r="K848" s="2" t="s">
        <v>3211</v>
      </c>
      <c r="M848" s="28">
        <f t="shared" si="26"/>
        <v>0</v>
      </c>
      <c r="N848" s="28">
        <f t="shared" si="27"/>
        <v>0</v>
      </c>
    </row>
    <row r="849" spans="1:14" ht="20.100000000000001" hidden="1" customHeight="1" x14ac:dyDescent="0.25">
      <c r="A849" s="2">
        <v>846</v>
      </c>
      <c r="B849" s="3" t="s">
        <v>2225</v>
      </c>
      <c r="C849" s="3" t="s">
        <v>2235</v>
      </c>
      <c r="D849" s="3" t="s">
        <v>2235</v>
      </c>
      <c r="E849" s="3" t="s">
        <v>1404</v>
      </c>
      <c r="F849" s="4">
        <v>55169</v>
      </c>
      <c r="G849" s="2" t="s">
        <v>1441</v>
      </c>
      <c r="H849" s="2" t="s">
        <v>108</v>
      </c>
      <c r="I849" s="2" t="s">
        <v>240</v>
      </c>
      <c r="J849" s="2" t="s">
        <v>2795</v>
      </c>
      <c r="K849" s="2" t="s">
        <v>3212</v>
      </c>
      <c r="M849" s="28">
        <f t="shared" si="26"/>
        <v>0</v>
      </c>
      <c r="N849" s="28">
        <f t="shared" si="27"/>
        <v>0</v>
      </c>
    </row>
    <row r="850" spans="1:14" ht="20.100000000000001" hidden="1" customHeight="1" x14ac:dyDescent="0.25">
      <c r="A850" s="2">
        <v>847</v>
      </c>
      <c r="B850" s="3" t="s">
        <v>2225</v>
      </c>
      <c r="C850" s="3" t="s">
        <v>2236</v>
      </c>
      <c r="D850" s="3" t="s">
        <v>2236</v>
      </c>
      <c r="E850" s="3" t="s">
        <v>1404</v>
      </c>
      <c r="F850" s="4">
        <v>107988</v>
      </c>
      <c r="G850" s="2" t="s">
        <v>1441</v>
      </c>
      <c r="H850" s="2" t="s">
        <v>32</v>
      </c>
      <c r="I850" s="2" t="s">
        <v>985</v>
      </c>
      <c r="J850" s="2" t="s">
        <v>2795</v>
      </c>
      <c r="K850" s="2" t="s">
        <v>3213</v>
      </c>
      <c r="M850" s="28">
        <f t="shared" si="26"/>
        <v>0</v>
      </c>
      <c r="N850" s="28">
        <f t="shared" si="27"/>
        <v>0</v>
      </c>
    </row>
    <row r="851" spans="1:14" ht="20.100000000000001" hidden="1" customHeight="1" x14ac:dyDescent="0.25">
      <c r="A851" s="2">
        <v>848</v>
      </c>
      <c r="B851" s="3" t="s">
        <v>2225</v>
      </c>
      <c r="C851" s="3" t="s">
        <v>2225</v>
      </c>
      <c r="D851" s="3" t="s">
        <v>2225</v>
      </c>
      <c r="E851" s="3" t="s">
        <v>2750</v>
      </c>
      <c r="F851" s="4">
        <v>1780055</v>
      </c>
      <c r="G851" s="2" t="s">
        <v>1441</v>
      </c>
      <c r="H851" s="2" t="s">
        <v>46</v>
      </c>
      <c r="I851" s="2" t="s">
        <v>2756</v>
      </c>
      <c r="J851" s="2" t="s">
        <v>2795</v>
      </c>
      <c r="K851" s="2" t="s">
        <v>2890</v>
      </c>
      <c r="M851" s="28">
        <f t="shared" si="26"/>
        <v>0</v>
      </c>
      <c r="N851" s="28">
        <f t="shared" si="27"/>
        <v>0</v>
      </c>
    </row>
    <row r="852" spans="1:14" ht="20.100000000000001" hidden="1" customHeight="1" x14ac:dyDescent="0.25">
      <c r="A852" s="2">
        <v>849</v>
      </c>
      <c r="B852" s="3" t="s">
        <v>2225</v>
      </c>
      <c r="C852" s="3" t="s">
        <v>2237</v>
      </c>
      <c r="D852" s="3" t="s">
        <v>2237</v>
      </c>
      <c r="E852" s="3" t="s">
        <v>1404</v>
      </c>
      <c r="F852" s="4">
        <v>151149</v>
      </c>
      <c r="G852" s="2" t="s">
        <v>1441</v>
      </c>
      <c r="H852" s="2" t="s">
        <v>108</v>
      </c>
      <c r="I852" s="2" t="s">
        <v>986</v>
      </c>
      <c r="J852" s="2" t="s">
        <v>2795</v>
      </c>
      <c r="K852" s="2" t="s">
        <v>3214</v>
      </c>
      <c r="M852" s="28">
        <f t="shared" si="26"/>
        <v>0</v>
      </c>
      <c r="N852" s="28">
        <f t="shared" si="27"/>
        <v>0</v>
      </c>
    </row>
    <row r="853" spans="1:14" ht="20.100000000000001" hidden="1" customHeight="1" x14ac:dyDescent="0.25">
      <c r="A853" s="2">
        <v>850</v>
      </c>
      <c r="B853" s="3" t="s">
        <v>2238</v>
      </c>
      <c r="C853" s="3" t="s">
        <v>2239</v>
      </c>
      <c r="D853" s="3" t="s">
        <v>2239</v>
      </c>
      <c r="E853" s="3" t="s">
        <v>1404</v>
      </c>
      <c r="F853" s="4">
        <v>4545</v>
      </c>
      <c r="G853" s="2" t="s">
        <v>1441</v>
      </c>
      <c r="H853" s="2" t="s">
        <v>785</v>
      </c>
      <c r="I853" s="2" t="s">
        <v>249</v>
      </c>
      <c r="J853" s="2" t="s">
        <v>2831</v>
      </c>
      <c r="K853" s="2" t="s">
        <v>3215</v>
      </c>
      <c r="M853" s="28">
        <f t="shared" si="26"/>
        <v>0</v>
      </c>
      <c r="N853" s="28">
        <f t="shared" si="27"/>
        <v>0</v>
      </c>
    </row>
    <row r="854" spans="1:14" ht="20.100000000000001" hidden="1" customHeight="1" x14ac:dyDescent="0.25">
      <c r="A854" s="2">
        <v>851</v>
      </c>
      <c r="B854" s="3" t="s">
        <v>2238</v>
      </c>
      <c r="C854" s="3" t="s">
        <v>1498</v>
      </c>
      <c r="D854" s="3" t="s">
        <v>1498</v>
      </c>
      <c r="E854" s="3" t="s">
        <v>1404</v>
      </c>
      <c r="F854" s="4">
        <v>6409</v>
      </c>
      <c r="G854" s="2" t="s">
        <v>1409</v>
      </c>
      <c r="H854" s="2" t="s">
        <v>357</v>
      </c>
      <c r="I854" s="2" t="s">
        <v>987</v>
      </c>
      <c r="J854" s="2" t="s">
        <v>2831</v>
      </c>
      <c r="K854" s="2" t="s">
        <v>3216</v>
      </c>
      <c r="M854" s="28">
        <f t="shared" si="26"/>
        <v>0</v>
      </c>
      <c r="N854" s="28">
        <f t="shared" si="27"/>
        <v>0</v>
      </c>
    </row>
    <row r="855" spans="1:14" ht="20.100000000000001" hidden="1" customHeight="1" x14ac:dyDescent="0.25">
      <c r="A855" s="2">
        <v>852</v>
      </c>
      <c r="B855" s="3" t="s">
        <v>2238</v>
      </c>
      <c r="C855" s="3" t="s">
        <v>2240</v>
      </c>
      <c r="D855" s="3" t="s">
        <v>2240</v>
      </c>
      <c r="E855" s="3" t="s">
        <v>1404</v>
      </c>
      <c r="F855" s="4">
        <v>94159</v>
      </c>
      <c r="G855" s="2" t="s">
        <v>1441</v>
      </c>
      <c r="H855" s="2" t="s">
        <v>106</v>
      </c>
      <c r="I855" s="2" t="s">
        <v>130</v>
      </c>
      <c r="J855" s="2" t="s">
        <v>2831</v>
      </c>
      <c r="K855" s="2" t="s">
        <v>3217</v>
      </c>
      <c r="M855" s="28">
        <f t="shared" si="26"/>
        <v>0</v>
      </c>
      <c r="N855" s="28">
        <f t="shared" si="27"/>
        <v>0</v>
      </c>
    </row>
    <row r="856" spans="1:14" ht="20.100000000000001" hidden="1" customHeight="1" x14ac:dyDescent="0.25">
      <c r="A856" s="2">
        <v>853</v>
      </c>
      <c r="B856" s="3" t="s">
        <v>2238</v>
      </c>
      <c r="C856" s="3" t="s">
        <v>2241</v>
      </c>
      <c r="D856" s="3" t="s">
        <v>2241</v>
      </c>
      <c r="E856" s="3" t="s">
        <v>1404</v>
      </c>
      <c r="F856" s="4">
        <v>14171</v>
      </c>
      <c r="G856" s="2" t="s">
        <v>1441</v>
      </c>
      <c r="H856" s="2" t="s">
        <v>988</v>
      </c>
      <c r="I856" s="2" t="s">
        <v>989</v>
      </c>
      <c r="J856" s="2" t="s">
        <v>2831</v>
      </c>
      <c r="K856" s="2" t="s">
        <v>3218</v>
      </c>
      <c r="M856" s="28">
        <f t="shared" si="26"/>
        <v>0</v>
      </c>
      <c r="N856" s="28">
        <f t="shared" si="27"/>
        <v>0</v>
      </c>
    </row>
    <row r="857" spans="1:14" ht="20.100000000000001" hidden="1" customHeight="1" x14ac:dyDescent="0.25">
      <c r="A857" s="2">
        <v>854</v>
      </c>
      <c r="B857" s="3" t="s">
        <v>2238</v>
      </c>
      <c r="C857" s="3" t="s">
        <v>2242</v>
      </c>
      <c r="D857" s="3" t="s">
        <v>2242</v>
      </c>
      <c r="E857" s="3" t="s">
        <v>1404</v>
      </c>
      <c r="F857" s="4">
        <v>71370</v>
      </c>
      <c r="G857" s="2" t="s">
        <v>1441</v>
      </c>
      <c r="H857" s="2" t="s">
        <v>148</v>
      </c>
      <c r="I857" s="2" t="s">
        <v>990</v>
      </c>
      <c r="J857" s="2" t="s">
        <v>2831</v>
      </c>
      <c r="K857" s="2" t="s">
        <v>3219</v>
      </c>
      <c r="M857" s="28">
        <f t="shared" si="26"/>
        <v>0</v>
      </c>
      <c r="N857" s="28">
        <f t="shared" si="27"/>
        <v>0</v>
      </c>
    </row>
    <row r="858" spans="1:14" ht="20.100000000000001" hidden="1" customHeight="1" x14ac:dyDescent="0.25">
      <c r="A858" s="2">
        <v>855</v>
      </c>
      <c r="B858" s="3" t="s">
        <v>2238</v>
      </c>
      <c r="C858" s="3" t="s">
        <v>2243</v>
      </c>
      <c r="D858" s="3" t="s">
        <v>2243</v>
      </c>
      <c r="E858" s="3" t="s">
        <v>1404</v>
      </c>
      <c r="F858" s="4">
        <v>27006</v>
      </c>
      <c r="G858" s="2" t="s">
        <v>1441</v>
      </c>
      <c r="H858" s="2" t="s">
        <v>46</v>
      </c>
      <c r="I858" s="2" t="s">
        <v>991</v>
      </c>
      <c r="J858" s="2" t="s">
        <v>2831</v>
      </c>
      <c r="K858" s="2" t="s">
        <v>3220</v>
      </c>
      <c r="M858" s="28">
        <f t="shared" si="26"/>
        <v>0</v>
      </c>
      <c r="N858" s="28">
        <f t="shared" si="27"/>
        <v>0</v>
      </c>
    </row>
    <row r="859" spans="1:14" ht="20.100000000000001" hidden="1" customHeight="1" x14ac:dyDescent="0.25">
      <c r="A859" s="2">
        <v>856</v>
      </c>
      <c r="B859" s="3" t="s">
        <v>2238</v>
      </c>
      <c r="C859" s="3" t="s">
        <v>2244</v>
      </c>
      <c r="D859" s="3" t="s">
        <v>2244</v>
      </c>
      <c r="E859" s="3" t="s">
        <v>1404</v>
      </c>
      <c r="F859" s="4">
        <v>53551</v>
      </c>
      <c r="G859" s="2" t="s">
        <v>1441</v>
      </c>
      <c r="H859" s="2" t="s">
        <v>41</v>
      </c>
      <c r="I859" s="2" t="s">
        <v>318</v>
      </c>
      <c r="J859" s="2" t="s">
        <v>2831</v>
      </c>
      <c r="K859" s="2" t="s">
        <v>3221</v>
      </c>
      <c r="M859" s="28">
        <f t="shared" si="26"/>
        <v>0</v>
      </c>
      <c r="N859" s="28">
        <f t="shared" si="27"/>
        <v>0</v>
      </c>
    </row>
    <row r="860" spans="1:14" ht="20.100000000000001" hidden="1" customHeight="1" x14ac:dyDescent="0.25">
      <c r="A860" s="2">
        <v>857</v>
      </c>
      <c r="B860" s="3" t="s">
        <v>2238</v>
      </c>
      <c r="C860" s="3" t="s">
        <v>2245</v>
      </c>
      <c r="D860" s="3" t="s">
        <v>2245</v>
      </c>
      <c r="E860" s="3" t="s">
        <v>1404</v>
      </c>
      <c r="F860" s="4">
        <v>9864</v>
      </c>
      <c r="G860" s="2" t="s">
        <v>1441</v>
      </c>
      <c r="H860" s="2" t="s">
        <v>41</v>
      </c>
      <c r="I860" s="2" t="s">
        <v>992</v>
      </c>
      <c r="J860" s="2" t="s">
        <v>2831</v>
      </c>
      <c r="K860" s="2" t="s">
        <v>3222</v>
      </c>
      <c r="M860" s="28">
        <f t="shared" si="26"/>
        <v>0</v>
      </c>
      <c r="N860" s="28">
        <f t="shared" si="27"/>
        <v>0</v>
      </c>
    </row>
    <row r="861" spans="1:14" ht="20.100000000000001" hidden="1" customHeight="1" x14ac:dyDescent="0.25">
      <c r="A861" s="2">
        <v>858</v>
      </c>
      <c r="B861" s="3" t="s">
        <v>2238</v>
      </c>
      <c r="C861" s="3" t="s">
        <v>2246</v>
      </c>
      <c r="D861" s="3" t="s">
        <v>2246</v>
      </c>
      <c r="E861" s="3" t="s">
        <v>1404</v>
      </c>
      <c r="F861" s="4">
        <v>65152</v>
      </c>
      <c r="G861" s="2" t="s">
        <v>1441</v>
      </c>
      <c r="H861" s="2" t="s">
        <v>41</v>
      </c>
      <c r="I861" s="2" t="s">
        <v>428</v>
      </c>
      <c r="J861" s="2" t="s">
        <v>2831</v>
      </c>
      <c r="K861" s="2" t="s">
        <v>3223</v>
      </c>
      <c r="M861" s="28">
        <f t="shared" si="26"/>
        <v>0</v>
      </c>
      <c r="N861" s="28">
        <f t="shared" si="27"/>
        <v>0</v>
      </c>
    </row>
    <row r="862" spans="1:14" ht="20.100000000000001" hidden="1" customHeight="1" x14ac:dyDescent="0.25">
      <c r="A862" s="2">
        <v>859</v>
      </c>
      <c r="B862" s="3" t="s">
        <v>2238</v>
      </c>
      <c r="C862" s="3" t="s">
        <v>2247</v>
      </c>
      <c r="D862" s="3" t="s">
        <v>2247</v>
      </c>
      <c r="E862" s="3" t="s">
        <v>1404</v>
      </c>
      <c r="F862" s="4">
        <v>4441</v>
      </c>
      <c r="G862" s="2" t="s">
        <v>1441</v>
      </c>
      <c r="H862" s="2" t="s">
        <v>993</v>
      </c>
      <c r="I862" s="2" t="s">
        <v>114</v>
      </c>
      <c r="J862" s="2" t="s">
        <v>2831</v>
      </c>
      <c r="K862" s="2" t="s">
        <v>3224</v>
      </c>
      <c r="M862" s="28">
        <f t="shared" si="26"/>
        <v>0</v>
      </c>
      <c r="N862" s="28">
        <f t="shared" si="27"/>
        <v>0</v>
      </c>
    </row>
    <row r="863" spans="1:14" ht="20.100000000000001" hidden="1" customHeight="1" x14ac:dyDescent="0.25">
      <c r="A863" s="2">
        <v>860</v>
      </c>
      <c r="B863" s="3" t="s">
        <v>2238</v>
      </c>
      <c r="C863" s="3" t="s">
        <v>2248</v>
      </c>
      <c r="D863" s="3" t="s">
        <v>2248</v>
      </c>
      <c r="E863" s="3" t="s">
        <v>1404</v>
      </c>
      <c r="F863" s="4">
        <v>6807</v>
      </c>
      <c r="G863" s="2" t="s">
        <v>1441</v>
      </c>
      <c r="H863" s="2" t="s">
        <v>7</v>
      </c>
      <c r="I863" s="2" t="s">
        <v>994</v>
      </c>
      <c r="J863" s="2" t="s">
        <v>2831</v>
      </c>
      <c r="K863" s="2" t="s">
        <v>3225</v>
      </c>
      <c r="M863" s="28">
        <f t="shared" si="26"/>
        <v>0</v>
      </c>
      <c r="N863" s="28">
        <f t="shared" si="27"/>
        <v>0</v>
      </c>
    </row>
    <row r="864" spans="1:14" ht="20.100000000000001" hidden="1" customHeight="1" x14ac:dyDescent="0.25">
      <c r="A864" s="2">
        <v>861</v>
      </c>
      <c r="B864" s="3" t="s">
        <v>2238</v>
      </c>
      <c r="C864" s="3" t="s">
        <v>2249</v>
      </c>
      <c r="D864" s="3" t="s">
        <v>2249</v>
      </c>
      <c r="E864" s="3" t="s">
        <v>1404</v>
      </c>
      <c r="F864" s="4">
        <v>17069</v>
      </c>
      <c r="G864" s="2" t="s">
        <v>1409</v>
      </c>
      <c r="H864" s="2" t="s">
        <v>587</v>
      </c>
      <c r="I864" s="2" t="s">
        <v>995</v>
      </c>
      <c r="J864" s="2" t="s">
        <v>2831</v>
      </c>
      <c r="K864" s="2" t="s">
        <v>3226</v>
      </c>
      <c r="M864" s="28">
        <f t="shared" si="26"/>
        <v>0</v>
      </c>
      <c r="N864" s="28">
        <f t="shared" si="27"/>
        <v>0</v>
      </c>
    </row>
    <row r="865" spans="1:14" ht="20.100000000000001" hidden="1" customHeight="1" x14ac:dyDescent="0.25">
      <c r="A865" s="2">
        <v>862</v>
      </c>
      <c r="B865" s="3" t="s">
        <v>2238</v>
      </c>
      <c r="C865" s="3" t="s">
        <v>2250</v>
      </c>
      <c r="D865" s="3" t="s">
        <v>2250</v>
      </c>
      <c r="E865" s="3" t="s">
        <v>1404</v>
      </c>
      <c r="F865" s="4">
        <v>8939</v>
      </c>
      <c r="G865" s="2" t="s">
        <v>1409</v>
      </c>
      <c r="H865" s="2" t="s">
        <v>996</v>
      </c>
      <c r="I865" s="2" t="s">
        <v>997</v>
      </c>
      <c r="J865" s="2" t="s">
        <v>2831</v>
      </c>
      <c r="K865" s="2" t="s">
        <v>3227</v>
      </c>
      <c r="M865" s="28">
        <f t="shared" si="26"/>
        <v>0</v>
      </c>
      <c r="N865" s="28">
        <f t="shared" si="27"/>
        <v>0</v>
      </c>
    </row>
    <row r="866" spans="1:14" ht="20.100000000000001" hidden="1" customHeight="1" x14ac:dyDescent="0.25">
      <c r="A866" s="2">
        <v>863</v>
      </c>
      <c r="B866" s="3" t="s">
        <v>2238</v>
      </c>
      <c r="C866" s="3" t="s">
        <v>2251</v>
      </c>
      <c r="D866" s="3" t="s">
        <v>2251</v>
      </c>
      <c r="E866" s="3" t="s">
        <v>1404</v>
      </c>
      <c r="F866" s="4">
        <v>139173</v>
      </c>
      <c r="G866" s="2" t="s">
        <v>1441</v>
      </c>
      <c r="H866" s="2" t="s">
        <v>465</v>
      </c>
      <c r="I866" s="2" t="s">
        <v>998</v>
      </c>
      <c r="J866" s="2" t="s">
        <v>2831</v>
      </c>
      <c r="K866" s="2" t="s">
        <v>3228</v>
      </c>
      <c r="M866" s="28">
        <f t="shared" si="26"/>
        <v>0</v>
      </c>
      <c r="N866" s="28">
        <f t="shared" si="27"/>
        <v>0</v>
      </c>
    </row>
    <row r="867" spans="1:14" ht="20.100000000000001" hidden="1" customHeight="1" x14ac:dyDescent="0.25">
      <c r="A867" s="2">
        <v>864</v>
      </c>
      <c r="B867" s="3" t="s">
        <v>2238</v>
      </c>
      <c r="C867" s="3" t="s">
        <v>2252</v>
      </c>
      <c r="D867" s="3" t="s">
        <v>2252</v>
      </c>
      <c r="E867" s="3" t="s">
        <v>1404</v>
      </c>
      <c r="F867" s="4">
        <v>9636</v>
      </c>
      <c r="G867" s="2" t="s">
        <v>1441</v>
      </c>
      <c r="H867" s="2" t="s">
        <v>108</v>
      </c>
      <c r="I867" s="2" t="s">
        <v>429</v>
      </c>
      <c r="J867" s="2" t="s">
        <v>2831</v>
      </c>
      <c r="K867" s="2" t="s">
        <v>3229</v>
      </c>
      <c r="M867" s="28">
        <f t="shared" si="26"/>
        <v>0</v>
      </c>
      <c r="N867" s="28">
        <f t="shared" si="27"/>
        <v>0</v>
      </c>
    </row>
    <row r="868" spans="1:14" ht="20.100000000000001" hidden="1" customHeight="1" x14ac:dyDescent="0.25">
      <c r="A868" s="2">
        <v>865</v>
      </c>
      <c r="B868" s="3" t="s">
        <v>2238</v>
      </c>
      <c r="C868" s="3" t="s">
        <v>2253</v>
      </c>
      <c r="D868" s="3" t="s">
        <v>2253</v>
      </c>
      <c r="E868" s="3" t="s">
        <v>1404</v>
      </c>
      <c r="F868" s="4">
        <v>12820</v>
      </c>
      <c r="G868" s="2" t="s">
        <v>1441</v>
      </c>
      <c r="H868" s="2" t="s">
        <v>7</v>
      </c>
      <c r="I868" s="2" t="s">
        <v>999</v>
      </c>
      <c r="J868" s="2" t="s">
        <v>2831</v>
      </c>
      <c r="K868" s="2" t="s">
        <v>3230</v>
      </c>
      <c r="M868" s="28">
        <f t="shared" si="26"/>
        <v>0</v>
      </c>
      <c r="N868" s="28">
        <f t="shared" si="27"/>
        <v>0</v>
      </c>
    </row>
    <row r="869" spans="1:14" ht="20.100000000000001" hidden="1" customHeight="1" x14ac:dyDescent="0.25">
      <c r="A869" s="2">
        <v>866</v>
      </c>
      <c r="B869" s="3" t="s">
        <v>2238</v>
      </c>
      <c r="C869" s="3" t="s">
        <v>2254</v>
      </c>
      <c r="D869" s="3" t="s">
        <v>2254</v>
      </c>
      <c r="E869" s="3" t="s">
        <v>1404</v>
      </c>
      <c r="F869" s="4">
        <v>4412</v>
      </c>
      <c r="G869" s="2" t="s">
        <v>1665</v>
      </c>
      <c r="H869" s="2" t="s">
        <v>184</v>
      </c>
      <c r="I869" s="2" t="s">
        <v>951</v>
      </c>
      <c r="J869" s="2" t="s">
        <v>2831</v>
      </c>
      <c r="K869" s="2" t="s">
        <v>3231</v>
      </c>
      <c r="M869" s="28">
        <f t="shared" si="26"/>
        <v>0</v>
      </c>
      <c r="N869" s="28">
        <f t="shared" si="27"/>
        <v>0</v>
      </c>
    </row>
    <row r="870" spans="1:14" ht="20.100000000000001" hidden="1" customHeight="1" x14ac:dyDescent="0.25">
      <c r="A870" s="2">
        <v>867</v>
      </c>
      <c r="B870" s="3" t="s">
        <v>2238</v>
      </c>
      <c r="C870" s="3" t="s">
        <v>2255</v>
      </c>
      <c r="D870" s="3" t="s">
        <v>2255</v>
      </c>
      <c r="E870" s="3" t="s">
        <v>1404</v>
      </c>
      <c r="F870" s="4">
        <v>15899</v>
      </c>
      <c r="G870" s="2" t="s">
        <v>1441</v>
      </c>
      <c r="H870" s="2" t="s">
        <v>41</v>
      </c>
      <c r="I870" s="2" t="s">
        <v>126</v>
      </c>
      <c r="J870" s="2" t="s">
        <v>2831</v>
      </c>
      <c r="K870" s="2" t="s">
        <v>3232</v>
      </c>
      <c r="M870" s="28">
        <f t="shared" si="26"/>
        <v>0</v>
      </c>
      <c r="N870" s="28">
        <f t="shared" si="27"/>
        <v>0</v>
      </c>
    </row>
    <row r="871" spans="1:14" ht="20.100000000000001" hidden="1" customHeight="1" x14ac:dyDescent="0.25">
      <c r="A871" s="2">
        <v>868</v>
      </c>
      <c r="B871" s="3" t="s">
        <v>2238</v>
      </c>
      <c r="C871" s="3" t="s">
        <v>2256</v>
      </c>
      <c r="D871" s="3" t="s">
        <v>2256</v>
      </c>
      <c r="E871" s="3" t="s">
        <v>1404</v>
      </c>
      <c r="F871" s="4">
        <v>55484</v>
      </c>
      <c r="G871" s="2" t="s">
        <v>1441</v>
      </c>
      <c r="H871" s="2" t="s">
        <v>839</v>
      </c>
      <c r="I871" s="2" t="s">
        <v>1000</v>
      </c>
      <c r="J871" s="2" t="s">
        <v>2831</v>
      </c>
      <c r="K871" s="2" t="s">
        <v>3233</v>
      </c>
      <c r="M871" s="28">
        <f t="shared" si="26"/>
        <v>0</v>
      </c>
      <c r="N871" s="28">
        <f t="shared" si="27"/>
        <v>0</v>
      </c>
    </row>
    <row r="872" spans="1:14" ht="20.100000000000001" hidden="1" customHeight="1" x14ac:dyDescent="0.25">
      <c r="A872" s="2">
        <v>869</v>
      </c>
      <c r="B872" s="3" t="s">
        <v>2238</v>
      </c>
      <c r="C872" s="3" t="s">
        <v>2257</v>
      </c>
      <c r="D872" s="3" t="s">
        <v>2257</v>
      </c>
      <c r="E872" s="3" t="s">
        <v>1404</v>
      </c>
      <c r="F872" s="4">
        <v>32670</v>
      </c>
      <c r="G872" s="2" t="s">
        <v>1441</v>
      </c>
      <c r="H872" s="2" t="s">
        <v>1001</v>
      </c>
      <c r="I872" s="2" t="s">
        <v>1002</v>
      </c>
      <c r="J872" s="2" t="s">
        <v>2831</v>
      </c>
      <c r="K872" s="2" t="s">
        <v>3234</v>
      </c>
      <c r="M872" s="28">
        <f t="shared" si="26"/>
        <v>0</v>
      </c>
      <c r="N872" s="28">
        <f t="shared" si="27"/>
        <v>0</v>
      </c>
    </row>
    <row r="873" spans="1:14" ht="20.100000000000001" hidden="1" customHeight="1" x14ac:dyDescent="0.25">
      <c r="A873" s="2">
        <v>870</v>
      </c>
      <c r="B873" s="3" t="s">
        <v>2238</v>
      </c>
      <c r="C873" s="3" t="s">
        <v>2258</v>
      </c>
      <c r="D873" s="3" t="s">
        <v>2258</v>
      </c>
      <c r="E873" s="3" t="s">
        <v>1404</v>
      </c>
      <c r="F873" s="4">
        <v>49098</v>
      </c>
      <c r="G873" s="2" t="s">
        <v>1441</v>
      </c>
      <c r="H873" s="2" t="s">
        <v>41</v>
      </c>
      <c r="I873" s="2" t="s">
        <v>1003</v>
      </c>
      <c r="J873" s="2" t="s">
        <v>2831</v>
      </c>
      <c r="K873" s="2" t="s">
        <v>3235</v>
      </c>
      <c r="M873" s="28">
        <f t="shared" si="26"/>
        <v>0</v>
      </c>
      <c r="N873" s="28">
        <f t="shared" si="27"/>
        <v>0</v>
      </c>
    </row>
    <row r="874" spans="1:14" ht="20.100000000000001" hidden="1" customHeight="1" x14ac:dyDescent="0.25">
      <c r="A874" s="2">
        <v>871</v>
      </c>
      <c r="B874" s="3" t="s">
        <v>2238</v>
      </c>
      <c r="C874" s="3" t="s">
        <v>2259</v>
      </c>
      <c r="D874" s="3" t="s">
        <v>2259</v>
      </c>
      <c r="E874" s="3" t="s">
        <v>1404</v>
      </c>
      <c r="F874" s="4">
        <v>302392</v>
      </c>
      <c r="G874" s="2" t="s">
        <v>1441</v>
      </c>
      <c r="H874" s="2" t="s">
        <v>41</v>
      </c>
      <c r="I874" s="2" t="s">
        <v>1004</v>
      </c>
      <c r="J874" s="2" t="s">
        <v>2831</v>
      </c>
      <c r="K874" s="2" t="s">
        <v>3236</v>
      </c>
      <c r="M874" s="28">
        <f t="shared" si="26"/>
        <v>0</v>
      </c>
      <c r="N874" s="28">
        <f t="shared" si="27"/>
        <v>0</v>
      </c>
    </row>
    <row r="875" spans="1:14" ht="20.100000000000001" hidden="1" customHeight="1" x14ac:dyDescent="0.25">
      <c r="A875" s="2">
        <v>872</v>
      </c>
      <c r="B875" s="3" t="s">
        <v>2238</v>
      </c>
      <c r="C875" s="3" t="s">
        <v>2238</v>
      </c>
      <c r="D875" s="3" t="s">
        <v>2238</v>
      </c>
      <c r="E875" s="3" t="s">
        <v>2750</v>
      </c>
      <c r="F875" s="4">
        <v>2130544</v>
      </c>
      <c r="G875" s="2" t="s">
        <v>1441</v>
      </c>
      <c r="H875" s="2" t="s">
        <v>163</v>
      </c>
      <c r="I875" s="2" t="s">
        <v>414</v>
      </c>
      <c r="J875" s="2" t="s">
        <v>2831</v>
      </c>
      <c r="K875" s="2" t="s">
        <v>2891</v>
      </c>
      <c r="M875" s="28">
        <f t="shared" si="26"/>
        <v>0</v>
      </c>
      <c r="N875" s="28">
        <f t="shared" si="27"/>
        <v>0</v>
      </c>
    </row>
    <row r="876" spans="1:14" ht="20.100000000000001" hidden="1" customHeight="1" x14ac:dyDescent="0.25">
      <c r="A876" s="2">
        <v>873</v>
      </c>
      <c r="B876" s="3" t="s">
        <v>2238</v>
      </c>
      <c r="C876" s="3" t="s">
        <v>2260</v>
      </c>
      <c r="D876" s="3" t="s">
        <v>2260</v>
      </c>
      <c r="E876" s="3" t="s">
        <v>1404</v>
      </c>
      <c r="F876" s="4">
        <v>49283</v>
      </c>
      <c r="G876" s="2" t="s">
        <v>1441</v>
      </c>
      <c r="H876" s="2" t="s">
        <v>7</v>
      </c>
      <c r="I876" s="2" t="s">
        <v>86</v>
      </c>
      <c r="J876" s="2" t="s">
        <v>2831</v>
      </c>
      <c r="K876" s="2" t="s">
        <v>3237</v>
      </c>
      <c r="M876" s="28">
        <f t="shared" si="26"/>
        <v>0</v>
      </c>
      <c r="N876" s="28">
        <f t="shared" si="27"/>
        <v>0</v>
      </c>
    </row>
    <row r="877" spans="1:14" ht="20.100000000000001" hidden="1" customHeight="1" x14ac:dyDescent="0.25">
      <c r="A877" s="2">
        <v>874</v>
      </c>
      <c r="B877" s="3" t="s">
        <v>2238</v>
      </c>
      <c r="C877" s="3" t="s">
        <v>2261</v>
      </c>
      <c r="D877" s="3" t="s">
        <v>2261</v>
      </c>
      <c r="E877" s="3" t="s">
        <v>1404</v>
      </c>
      <c r="F877" s="4">
        <v>343384</v>
      </c>
      <c r="G877" s="2" t="s">
        <v>1441</v>
      </c>
      <c r="H877" s="2" t="s">
        <v>1005</v>
      </c>
      <c r="I877" s="2" t="s">
        <v>1006</v>
      </c>
      <c r="J877" s="2" t="s">
        <v>2831</v>
      </c>
      <c r="K877" s="2" t="s">
        <v>3238</v>
      </c>
      <c r="M877" s="28">
        <f t="shared" si="26"/>
        <v>0</v>
      </c>
      <c r="N877" s="28">
        <f t="shared" si="27"/>
        <v>0</v>
      </c>
    </row>
    <row r="878" spans="1:14" ht="20.100000000000001" hidden="1" customHeight="1" x14ac:dyDescent="0.25">
      <c r="A878" s="2">
        <v>875</v>
      </c>
      <c r="B878" s="3" t="s">
        <v>2238</v>
      </c>
      <c r="C878" s="3" t="s">
        <v>2262</v>
      </c>
      <c r="D878" s="3" t="s">
        <v>2262</v>
      </c>
      <c r="E878" s="3" t="s">
        <v>1404</v>
      </c>
      <c r="F878" s="4">
        <v>26450</v>
      </c>
      <c r="G878" s="2" t="s">
        <v>1441</v>
      </c>
      <c r="H878" s="2" t="s">
        <v>1007</v>
      </c>
      <c r="I878" s="2" t="s">
        <v>185</v>
      </c>
      <c r="J878" s="2" t="s">
        <v>2831</v>
      </c>
      <c r="K878" s="2" t="s">
        <v>3239</v>
      </c>
      <c r="M878" s="28">
        <f t="shared" si="26"/>
        <v>0</v>
      </c>
      <c r="N878" s="28">
        <f t="shared" si="27"/>
        <v>0</v>
      </c>
    </row>
    <row r="879" spans="1:14" ht="20.100000000000001" hidden="1" customHeight="1" x14ac:dyDescent="0.25">
      <c r="A879" s="2">
        <v>876</v>
      </c>
      <c r="B879" s="3" t="s">
        <v>2238</v>
      </c>
      <c r="C879" s="3" t="s">
        <v>2263</v>
      </c>
      <c r="D879" s="3" t="s">
        <v>2263</v>
      </c>
      <c r="E879" s="3" t="s">
        <v>1404</v>
      </c>
      <c r="F879" s="4">
        <v>604706</v>
      </c>
      <c r="G879" s="2" t="s">
        <v>1441</v>
      </c>
      <c r="H879" s="2" t="s">
        <v>1008</v>
      </c>
      <c r="I879" s="2" t="s">
        <v>896</v>
      </c>
      <c r="J879" s="2" t="s">
        <v>2831</v>
      </c>
      <c r="K879" s="2" t="s">
        <v>3240</v>
      </c>
      <c r="M879" s="28">
        <f t="shared" si="26"/>
        <v>0</v>
      </c>
      <c r="N879" s="28">
        <f t="shared" si="27"/>
        <v>0</v>
      </c>
    </row>
    <row r="880" spans="1:14" ht="20.100000000000001" hidden="1" customHeight="1" x14ac:dyDescent="0.25">
      <c r="A880" s="2">
        <v>877</v>
      </c>
      <c r="B880" s="3" t="s">
        <v>2238</v>
      </c>
      <c r="C880" s="3" t="s">
        <v>2264</v>
      </c>
      <c r="D880" s="3" t="s">
        <v>2264</v>
      </c>
      <c r="E880" s="3" t="s">
        <v>1404</v>
      </c>
      <c r="F880" s="4">
        <v>64028</v>
      </c>
      <c r="G880" s="2" t="s">
        <v>1441</v>
      </c>
      <c r="H880" s="2" t="s">
        <v>41</v>
      </c>
      <c r="I880" s="2" t="s">
        <v>1009</v>
      </c>
      <c r="J880" s="2" t="s">
        <v>2831</v>
      </c>
      <c r="K880" s="2" t="s">
        <v>3241</v>
      </c>
      <c r="M880" s="28">
        <f t="shared" si="26"/>
        <v>0</v>
      </c>
      <c r="N880" s="28">
        <f t="shared" si="27"/>
        <v>0</v>
      </c>
    </row>
    <row r="881" spans="1:14" ht="20.100000000000001" hidden="1" customHeight="1" x14ac:dyDescent="0.25">
      <c r="A881" s="2">
        <v>878</v>
      </c>
      <c r="B881" s="3" t="s">
        <v>2238</v>
      </c>
      <c r="C881" s="3" t="s">
        <v>2265</v>
      </c>
      <c r="D881" s="3" t="s">
        <v>2265</v>
      </c>
      <c r="E881" s="3" t="s">
        <v>1404</v>
      </c>
      <c r="F881" s="4">
        <v>6420</v>
      </c>
      <c r="G881" s="2" t="s">
        <v>1441</v>
      </c>
      <c r="H881" s="2" t="s">
        <v>135</v>
      </c>
      <c r="I881" s="2" t="s">
        <v>1010</v>
      </c>
      <c r="J881" s="2" t="s">
        <v>2831</v>
      </c>
      <c r="K881" s="2" t="s">
        <v>3242</v>
      </c>
      <c r="M881" s="28">
        <f t="shared" si="26"/>
        <v>0</v>
      </c>
      <c r="N881" s="28">
        <f t="shared" si="27"/>
        <v>0</v>
      </c>
    </row>
    <row r="882" spans="1:14" ht="20.100000000000001" hidden="1" customHeight="1" x14ac:dyDescent="0.25">
      <c r="A882" s="2">
        <v>879</v>
      </c>
      <c r="B882" s="3" t="s">
        <v>2238</v>
      </c>
      <c r="C882" s="3" t="s">
        <v>2266</v>
      </c>
      <c r="D882" s="3" t="s">
        <v>2266</v>
      </c>
      <c r="E882" s="3" t="s">
        <v>1404</v>
      </c>
      <c r="F882" s="4">
        <v>6754</v>
      </c>
      <c r="G882" s="2" t="s">
        <v>1407</v>
      </c>
      <c r="H882" s="2" t="s">
        <v>616</v>
      </c>
      <c r="I882" s="2" t="s">
        <v>1011</v>
      </c>
      <c r="J882" s="2" t="s">
        <v>2831</v>
      </c>
      <c r="K882" s="2" t="s">
        <v>3243</v>
      </c>
      <c r="M882" s="28">
        <f t="shared" si="26"/>
        <v>0</v>
      </c>
      <c r="N882" s="28">
        <f t="shared" si="27"/>
        <v>0</v>
      </c>
    </row>
    <row r="883" spans="1:14" ht="20.100000000000001" hidden="1" customHeight="1" x14ac:dyDescent="0.25">
      <c r="A883" s="2">
        <v>880</v>
      </c>
      <c r="B883" s="3" t="s">
        <v>2238</v>
      </c>
      <c r="C883" s="3" t="s">
        <v>2267</v>
      </c>
      <c r="D883" s="3" t="s">
        <v>2267</v>
      </c>
      <c r="E883" s="3" t="s">
        <v>1404</v>
      </c>
      <c r="F883" s="4">
        <v>1512</v>
      </c>
      <c r="G883" s="2" t="s">
        <v>1441</v>
      </c>
      <c r="H883" s="2" t="s">
        <v>34</v>
      </c>
      <c r="I883" s="2" t="s">
        <v>1012</v>
      </c>
      <c r="J883" s="2" t="s">
        <v>2831</v>
      </c>
      <c r="K883" s="2" t="s">
        <v>3244</v>
      </c>
      <c r="M883" s="28">
        <f t="shared" si="26"/>
        <v>0</v>
      </c>
      <c r="N883" s="28">
        <f t="shared" si="27"/>
        <v>0</v>
      </c>
    </row>
    <row r="884" spans="1:14" ht="20.100000000000001" hidden="1" customHeight="1" x14ac:dyDescent="0.25">
      <c r="A884" s="2">
        <v>881</v>
      </c>
      <c r="B884" s="3" t="s">
        <v>2238</v>
      </c>
      <c r="C884" s="3" t="s">
        <v>2268</v>
      </c>
      <c r="D884" s="3" t="s">
        <v>2268</v>
      </c>
      <c r="E884" s="3" t="s">
        <v>1404</v>
      </c>
      <c r="F884" s="4">
        <v>22940</v>
      </c>
      <c r="G884" s="2" t="s">
        <v>1441</v>
      </c>
      <c r="H884" s="2" t="s">
        <v>1013</v>
      </c>
      <c r="I884" s="2" t="s">
        <v>1014</v>
      </c>
      <c r="J884" s="2" t="s">
        <v>2831</v>
      </c>
      <c r="K884" s="2" t="s">
        <v>3245</v>
      </c>
      <c r="M884" s="28">
        <f t="shared" si="26"/>
        <v>0</v>
      </c>
      <c r="N884" s="28">
        <f t="shared" si="27"/>
        <v>0</v>
      </c>
    </row>
    <row r="885" spans="1:14" ht="20.100000000000001" hidden="1" customHeight="1" x14ac:dyDescent="0.25">
      <c r="A885" s="2">
        <v>882</v>
      </c>
      <c r="B885" s="3" t="s">
        <v>2269</v>
      </c>
      <c r="C885" s="3" t="s">
        <v>2270</v>
      </c>
      <c r="D885" s="3" t="s">
        <v>2270</v>
      </c>
      <c r="E885" s="3" t="s">
        <v>1423</v>
      </c>
      <c r="F885" s="4">
        <v>5266</v>
      </c>
      <c r="G885" s="2" t="s">
        <v>1441</v>
      </c>
      <c r="H885" s="2" t="s">
        <v>613</v>
      </c>
      <c r="I885" s="2" t="s">
        <v>372</v>
      </c>
      <c r="J885" s="2" t="s">
        <v>2818</v>
      </c>
      <c r="K885" s="2" t="s">
        <v>3736</v>
      </c>
      <c r="M885" s="28">
        <f t="shared" si="26"/>
        <v>0</v>
      </c>
      <c r="N885" s="28">
        <f t="shared" si="27"/>
        <v>0</v>
      </c>
    </row>
    <row r="886" spans="1:14" ht="20.100000000000001" hidden="1" customHeight="1" x14ac:dyDescent="0.25">
      <c r="A886" s="2">
        <v>883</v>
      </c>
      <c r="B886" s="3" t="s">
        <v>2269</v>
      </c>
      <c r="C886" s="3" t="s">
        <v>2271</v>
      </c>
      <c r="D886" s="3" t="s">
        <v>2271</v>
      </c>
      <c r="E886" s="3" t="s">
        <v>1423</v>
      </c>
      <c r="F886" s="4">
        <v>2191</v>
      </c>
      <c r="G886" s="2" t="s">
        <v>1441</v>
      </c>
      <c r="H886" s="2" t="s">
        <v>1015</v>
      </c>
      <c r="I886" s="2" t="s">
        <v>1016</v>
      </c>
      <c r="J886" s="2" t="s">
        <v>2818</v>
      </c>
      <c r="K886" s="2" t="s">
        <v>3737</v>
      </c>
      <c r="M886" s="28">
        <f t="shared" si="26"/>
        <v>0</v>
      </c>
      <c r="N886" s="28">
        <f t="shared" si="27"/>
        <v>0</v>
      </c>
    </row>
    <row r="887" spans="1:14" ht="20.100000000000001" hidden="1" customHeight="1" x14ac:dyDescent="0.25">
      <c r="A887" s="2">
        <v>884</v>
      </c>
      <c r="B887" s="3" t="s">
        <v>2269</v>
      </c>
      <c r="C887" s="3" t="s">
        <v>2272</v>
      </c>
      <c r="D887" s="3" t="s">
        <v>2272</v>
      </c>
      <c r="E887" s="3" t="s">
        <v>1423</v>
      </c>
      <c r="F887" s="4">
        <v>2355</v>
      </c>
      <c r="G887" s="2" t="s">
        <v>1441</v>
      </c>
      <c r="H887" s="2" t="s">
        <v>262</v>
      </c>
      <c r="I887" s="2" t="s">
        <v>1017</v>
      </c>
      <c r="J887" s="2" t="s">
        <v>2818</v>
      </c>
      <c r="K887" s="2" t="s">
        <v>3738</v>
      </c>
      <c r="M887" s="28">
        <f t="shared" si="26"/>
        <v>0</v>
      </c>
      <c r="N887" s="28">
        <f t="shared" si="27"/>
        <v>0</v>
      </c>
    </row>
    <row r="888" spans="1:14" ht="20.100000000000001" hidden="1" customHeight="1" x14ac:dyDescent="0.25">
      <c r="A888" s="2">
        <v>885</v>
      </c>
      <c r="B888" s="3" t="s">
        <v>2269</v>
      </c>
      <c r="C888" s="3" t="s">
        <v>2273</v>
      </c>
      <c r="D888" s="3" t="s">
        <v>1990</v>
      </c>
      <c r="E888" s="3" t="s">
        <v>1425</v>
      </c>
      <c r="F888" s="4">
        <v>2171</v>
      </c>
      <c r="G888" s="2" t="s">
        <v>1409</v>
      </c>
      <c r="H888" s="2" t="s">
        <v>1018</v>
      </c>
      <c r="I888" s="2" t="s">
        <v>837</v>
      </c>
      <c r="J888" s="2" t="s">
        <v>2818</v>
      </c>
      <c r="K888" s="2" t="s">
        <v>4071</v>
      </c>
      <c r="M888" s="28">
        <f t="shared" si="26"/>
        <v>0</v>
      </c>
      <c r="N888" s="28">
        <f t="shared" si="27"/>
        <v>0</v>
      </c>
    </row>
    <row r="889" spans="1:14" ht="20.100000000000001" hidden="1" customHeight="1" x14ac:dyDescent="0.25">
      <c r="A889" s="2">
        <v>886</v>
      </c>
      <c r="B889" s="3" t="s">
        <v>2269</v>
      </c>
      <c r="C889" s="3" t="s">
        <v>2273</v>
      </c>
      <c r="D889" s="3" t="s">
        <v>2273</v>
      </c>
      <c r="E889" s="3" t="s">
        <v>1423</v>
      </c>
      <c r="F889" s="4">
        <v>4813</v>
      </c>
      <c r="G889" s="2" t="s">
        <v>1409</v>
      </c>
      <c r="H889" s="2" t="s">
        <v>1019</v>
      </c>
      <c r="I889" s="2" t="s">
        <v>244</v>
      </c>
      <c r="J889" s="2" t="s">
        <v>2818</v>
      </c>
      <c r="K889" s="2" t="s">
        <v>3739</v>
      </c>
      <c r="M889" s="28">
        <f t="shared" si="26"/>
        <v>0</v>
      </c>
      <c r="N889" s="28">
        <f t="shared" si="27"/>
        <v>0</v>
      </c>
    </row>
    <row r="890" spans="1:14" ht="20.100000000000001" hidden="1" customHeight="1" x14ac:dyDescent="0.25">
      <c r="A890" s="2">
        <v>887</v>
      </c>
      <c r="B890" s="3" t="s">
        <v>2269</v>
      </c>
      <c r="C890" s="3" t="s">
        <v>2274</v>
      </c>
      <c r="D890" s="3" t="s">
        <v>2274</v>
      </c>
      <c r="E890" s="3" t="s">
        <v>1423</v>
      </c>
      <c r="F890" s="4">
        <v>1269</v>
      </c>
      <c r="G890" s="2" t="s">
        <v>1409</v>
      </c>
      <c r="H890" s="2" t="s">
        <v>127</v>
      </c>
      <c r="I890" s="2" t="s">
        <v>868</v>
      </c>
      <c r="J890" s="2" t="s">
        <v>2818</v>
      </c>
      <c r="K890" s="2" t="s">
        <v>3740</v>
      </c>
      <c r="M890" s="28">
        <f t="shared" si="26"/>
        <v>0</v>
      </c>
      <c r="N890" s="28">
        <f t="shared" si="27"/>
        <v>0</v>
      </c>
    </row>
    <row r="891" spans="1:14" ht="20.100000000000001" hidden="1" customHeight="1" x14ac:dyDescent="0.25">
      <c r="A891" s="2">
        <v>888</v>
      </c>
      <c r="B891" s="3" t="s">
        <v>2269</v>
      </c>
      <c r="C891" s="3" t="s">
        <v>2275</v>
      </c>
      <c r="D891" s="3" t="s">
        <v>2275</v>
      </c>
      <c r="E891" s="3" t="s">
        <v>1423</v>
      </c>
      <c r="F891" s="4">
        <v>11367</v>
      </c>
      <c r="G891" s="2" t="s">
        <v>1441</v>
      </c>
      <c r="H891" s="2" t="s">
        <v>0</v>
      </c>
      <c r="I891" s="2" t="s">
        <v>1020</v>
      </c>
      <c r="J891" s="2" t="s">
        <v>2818</v>
      </c>
      <c r="K891" s="2" t="s">
        <v>3741</v>
      </c>
      <c r="M891" s="28">
        <f t="shared" si="26"/>
        <v>0</v>
      </c>
      <c r="N891" s="28">
        <f t="shared" si="27"/>
        <v>0</v>
      </c>
    </row>
    <row r="892" spans="1:14" ht="20.100000000000001" hidden="1" customHeight="1" x14ac:dyDescent="0.25">
      <c r="A892" s="2">
        <v>889</v>
      </c>
      <c r="B892" s="3" t="s">
        <v>2269</v>
      </c>
      <c r="C892" s="3" t="s">
        <v>2276</v>
      </c>
      <c r="D892" s="3" t="s">
        <v>2277</v>
      </c>
      <c r="E892" s="3" t="s">
        <v>1425</v>
      </c>
      <c r="F892" s="4">
        <v>3658</v>
      </c>
      <c r="G892" s="2" t="s">
        <v>1441</v>
      </c>
      <c r="H892" s="2" t="s">
        <v>491</v>
      </c>
      <c r="I892" s="2" t="s">
        <v>356</v>
      </c>
      <c r="J892" s="2" t="s">
        <v>2818</v>
      </c>
      <c r="K892" s="2" t="s">
        <v>4072</v>
      </c>
      <c r="M892" s="28">
        <f t="shared" si="26"/>
        <v>0</v>
      </c>
      <c r="N892" s="28">
        <f t="shared" si="27"/>
        <v>0</v>
      </c>
    </row>
    <row r="893" spans="1:14" ht="20.100000000000001" hidden="1" customHeight="1" x14ac:dyDescent="0.25">
      <c r="A893" s="2">
        <v>890</v>
      </c>
      <c r="B893" s="3" t="s">
        <v>2269</v>
      </c>
      <c r="C893" s="3" t="s">
        <v>2276</v>
      </c>
      <c r="D893" s="3" t="s">
        <v>2276</v>
      </c>
      <c r="E893" s="3" t="s">
        <v>1423</v>
      </c>
      <c r="F893" s="4">
        <v>22732</v>
      </c>
      <c r="G893" s="2" t="s">
        <v>1441</v>
      </c>
      <c r="H893" s="2" t="s">
        <v>1023</v>
      </c>
      <c r="I893" s="2" t="s">
        <v>1024</v>
      </c>
      <c r="J893" s="2" t="s">
        <v>2818</v>
      </c>
      <c r="K893" s="2" t="s">
        <v>3742</v>
      </c>
      <c r="M893" s="28">
        <f t="shared" si="26"/>
        <v>0</v>
      </c>
      <c r="N893" s="28">
        <f t="shared" si="27"/>
        <v>0</v>
      </c>
    </row>
    <row r="894" spans="1:14" ht="20.100000000000001" hidden="1" customHeight="1" x14ac:dyDescent="0.25">
      <c r="A894" s="2">
        <v>891</v>
      </c>
      <c r="B894" s="3" t="s">
        <v>2269</v>
      </c>
      <c r="C894" s="3" t="s">
        <v>2276</v>
      </c>
      <c r="D894" s="3" t="s">
        <v>2278</v>
      </c>
      <c r="E894" s="3" t="s">
        <v>1425</v>
      </c>
      <c r="F894" s="4">
        <v>2362</v>
      </c>
      <c r="G894" s="2" t="s">
        <v>1409</v>
      </c>
      <c r="H894" s="2" t="s">
        <v>187</v>
      </c>
      <c r="I894" s="2" t="s">
        <v>1021</v>
      </c>
      <c r="J894" s="2" t="s">
        <v>2818</v>
      </c>
      <c r="K894" s="2" t="s">
        <v>4073</v>
      </c>
      <c r="M894" s="28">
        <f t="shared" si="26"/>
        <v>0</v>
      </c>
      <c r="N894" s="28">
        <f t="shared" si="27"/>
        <v>0</v>
      </c>
    </row>
    <row r="895" spans="1:14" ht="20.100000000000001" hidden="1" customHeight="1" x14ac:dyDescent="0.25">
      <c r="A895" s="2">
        <v>892</v>
      </c>
      <c r="B895" s="3" t="s">
        <v>2269</v>
      </c>
      <c r="C895" s="3" t="s">
        <v>2276</v>
      </c>
      <c r="D895" s="3" t="s">
        <v>1540</v>
      </c>
      <c r="E895" s="3" t="s">
        <v>1425</v>
      </c>
      <c r="F895" s="4">
        <v>2452</v>
      </c>
      <c r="G895" s="2" t="s">
        <v>1665</v>
      </c>
      <c r="H895" s="2" t="s">
        <v>41</v>
      </c>
      <c r="I895" s="2" t="s">
        <v>1022</v>
      </c>
      <c r="J895" s="2" t="s">
        <v>2818</v>
      </c>
      <c r="K895" s="2" t="s">
        <v>4074</v>
      </c>
      <c r="M895" s="28">
        <f t="shared" si="26"/>
        <v>0</v>
      </c>
      <c r="N895" s="28">
        <f t="shared" si="27"/>
        <v>0</v>
      </c>
    </row>
    <row r="896" spans="1:14" ht="20.100000000000001" hidden="1" customHeight="1" x14ac:dyDescent="0.25">
      <c r="A896" s="2">
        <v>893</v>
      </c>
      <c r="B896" s="3" t="s">
        <v>2269</v>
      </c>
      <c r="C896" s="3" t="s">
        <v>2279</v>
      </c>
      <c r="D896" s="3" t="s">
        <v>2279</v>
      </c>
      <c r="E896" s="3" t="s">
        <v>1423</v>
      </c>
      <c r="F896" s="4">
        <v>5137</v>
      </c>
      <c r="G896" s="2" t="s">
        <v>1441</v>
      </c>
      <c r="H896" s="2" t="s">
        <v>100</v>
      </c>
      <c r="I896" s="2" t="s">
        <v>180</v>
      </c>
      <c r="J896" s="2" t="s">
        <v>2818</v>
      </c>
      <c r="K896" s="2" t="s">
        <v>3743</v>
      </c>
      <c r="M896" s="28">
        <f t="shared" si="26"/>
        <v>0</v>
      </c>
      <c r="N896" s="28">
        <f t="shared" si="27"/>
        <v>0</v>
      </c>
    </row>
    <row r="897" spans="1:14" ht="20.100000000000001" hidden="1" customHeight="1" x14ac:dyDescent="0.25">
      <c r="A897" s="2">
        <v>894</v>
      </c>
      <c r="B897" s="3" t="s">
        <v>2269</v>
      </c>
      <c r="C897" s="3" t="s">
        <v>1431</v>
      </c>
      <c r="D897" s="3" t="s">
        <v>2269</v>
      </c>
      <c r="E897" s="3" t="s">
        <v>1443</v>
      </c>
      <c r="F897" s="4">
        <v>236096</v>
      </c>
      <c r="G897" s="2" t="s">
        <v>1441</v>
      </c>
      <c r="H897" s="2" t="s">
        <v>343</v>
      </c>
      <c r="I897" s="2" t="s">
        <v>1025</v>
      </c>
      <c r="J897" s="2" t="s">
        <v>2818</v>
      </c>
      <c r="K897" s="2" t="s">
        <v>3453</v>
      </c>
      <c r="M897" s="28">
        <f t="shared" si="26"/>
        <v>0</v>
      </c>
      <c r="N897" s="28">
        <f t="shared" si="27"/>
        <v>0</v>
      </c>
    </row>
    <row r="898" spans="1:14" ht="20.100000000000001" hidden="1" customHeight="1" x14ac:dyDescent="0.25">
      <c r="A898" s="2">
        <v>895</v>
      </c>
      <c r="B898" s="3" t="s">
        <v>2269</v>
      </c>
      <c r="C898" s="3" t="s">
        <v>1431</v>
      </c>
      <c r="D898" s="3" t="s">
        <v>2280</v>
      </c>
      <c r="E898" s="3" t="s">
        <v>1425</v>
      </c>
      <c r="F898" s="4">
        <v>2032</v>
      </c>
      <c r="G898" s="2" t="s">
        <v>1409</v>
      </c>
      <c r="H898" s="2" t="s">
        <v>262</v>
      </c>
      <c r="I898" s="2" t="s">
        <v>4</v>
      </c>
      <c r="J898" s="2" t="s">
        <v>2818</v>
      </c>
      <c r="K898" s="2" t="s">
        <v>4075</v>
      </c>
      <c r="M898" s="28">
        <f t="shared" si="26"/>
        <v>0</v>
      </c>
      <c r="N898" s="28">
        <f t="shared" si="27"/>
        <v>0</v>
      </c>
    </row>
    <row r="899" spans="1:14" ht="20.100000000000001" hidden="1" customHeight="1" x14ac:dyDescent="0.25">
      <c r="A899" s="2">
        <v>896</v>
      </c>
      <c r="B899" s="3" t="s">
        <v>2269</v>
      </c>
      <c r="C899" s="3" t="s">
        <v>2281</v>
      </c>
      <c r="D899" s="3" t="s">
        <v>2281</v>
      </c>
      <c r="E899" s="3" t="s">
        <v>1423</v>
      </c>
      <c r="F899" s="4">
        <v>3178</v>
      </c>
      <c r="G899" s="2" t="s">
        <v>1409</v>
      </c>
      <c r="H899" s="2" t="s">
        <v>1026</v>
      </c>
      <c r="I899" s="2" t="s">
        <v>363</v>
      </c>
      <c r="J899" s="2" t="s">
        <v>2818</v>
      </c>
      <c r="K899" s="2" t="s">
        <v>3744</v>
      </c>
      <c r="M899" s="28">
        <f t="shared" si="26"/>
        <v>0</v>
      </c>
      <c r="N899" s="28">
        <f t="shared" si="27"/>
        <v>0</v>
      </c>
    </row>
    <row r="900" spans="1:14" ht="20.100000000000001" hidden="1" customHeight="1" x14ac:dyDescent="0.25">
      <c r="A900" s="2">
        <v>897</v>
      </c>
      <c r="B900" s="3" t="s">
        <v>2269</v>
      </c>
      <c r="C900" s="3" t="s">
        <v>2282</v>
      </c>
      <c r="D900" s="3" t="s">
        <v>2283</v>
      </c>
      <c r="E900" s="3" t="s">
        <v>1425</v>
      </c>
      <c r="F900" s="4">
        <v>1986</v>
      </c>
      <c r="G900" s="2" t="s">
        <v>1441</v>
      </c>
      <c r="H900" s="2" t="s">
        <v>70</v>
      </c>
      <c r="I900" s="2" t="s">
        <v>1027</v>
      </c>
      <c r="J900" s="2" t="s">
        <v>2818</v>
      </c>
      <c r="K900" s="2" t="s">
        <v>4076</v>
      </c>
      <c r="M900" s="28">
        <f t="shared" si="26"/>
        <v>0</v>
      </c>
      <c r="N900" s="28">
        <f t="shared" si="27"/>
        <v>0</v>
      </c>
    </row>
    <row r="901" spans="1:14" ht="20.100000000000001" hidden="1" customHeight="1" x14ac:dyDescent="0.25">
      <c r="A901" s="2">
        <v>898</v>
      </c>
      <c r="B901" s="3" t="s">
        <v>2269</v>
      </c>
      <c r="C901" s="3" t="s">
        <v>2282</v>
      </c>
      <c r="D901" s="3" t="s">
        <v>2284</v>
      </c>
      <c r="E901" s="3" t="s">
        <v>1425</v>
      </c>
      <c r="F901" s="4">
        <v>3516</v>
      </c>
      <c r="G901" s="2" t="s">
        <v>1409</v>
      </c>
      <c r="H901" s="2" t="s">
        <v>187</v>
      </c>
      <c r="I901" s="2" t="s">
        <v>16</v>
      </c>
      <c r="J901" s="2" t="s">
        <v>2818</v>
      </c>
      <c r="K901" s="2" t="s">
        <v>4077</v>
      </c>
      <c r="M901" s="28">
        <f t="shared" ref="M901:M964" si="28">IF(AND(F901&gt;=M$2,F901&lt;=N$2),1,0)</f>
        <v>0</v>
      </c>
      <c r="N901" s="28">
        <f t="shared" ref="N901:N964" si="29">IF(AND(F901&gt;=M$2,F901&lt;=N$2),1,0)</f>
        <v>0</v>
      </c>
    </row>
    <row r="902" spans="1:14" ht="20.100000000000001" hidden="1" customHeight="1" x14ac:dyDescent="0.25">
      <c r="A902" s="2">
        <v>899</v>
      </c>
      <c r="B902" s="3" t="s">
        <v>2269</v>
      </c>
      <c r="C902" s="3" t="s">
        <v>2282</v>
      </c>
      <c r="D902" s="3" t="s">
        <v>1528</v>
      </c>
      <c r="E902" s="3" t="s">
        <v>1425</v>
      </c>
      <c r="F902" s="4">
        <v>2754</v>
      </c>
      <c r="G902" s="2" t="s">
        <v>1407</v>
      </c>
      <c r="H902" s="2" t="s">
        <v>52</v>
      </c>
      <c r="I902" s="2" t="s">
        <v>1028</v>
      </c>
      <c r="J902" s="2" t="s">
        <v>2818</v>
      </c>
      <c r="K902" s="2" t="s">
        <v>4078</v>
      </c>
      <c r="M902" s="28">
        <f t="shared" si="28"/>
        <v>0</v>
      </c>
      <c r="N902" s="28">
        <f t="shared" si="29"/>
        <v>0</v>
      </c>
    </row>
    <row r="903" spans="1:14" ht="20.100000000000001" hidden="1" customHeight="1" x14ac:dyDescent="0.25">
      <c r="A903" s="2">
        <v>900</v>
      </c>
      <c r="B903" s="3" t="s">
        <v>2269</v>
      </c>
      <c r="C903" s="3" t="s">
        <v>2282</v>
      </c>
      <c r="D903" s="3" t="s">
        <v>1811</v>
      </c>
      <c r="E903" s="3" t="s">
        <v>1425</v>
      </c>
      <c r="F903" s="4">
        <v>1730</v>
      </c>
      <c r="G903" s="2" t="s">
        <v>1441</v>
      </c>
      <c r="H903" s="2" t="s">
        <v>839</v>
      </c>
      <c r="I903" s="2" t="s">
        <v>401</v>
      </c>
      <c r="J903" s="2" t="s">
        <v>2818</v>
      </c>
      <c r="K903" s="2" t="s">
        <v>4079</v>
      </c>
      <c r="M903" s="28">
        <f t="shared" si="28"/>
        <v>0</v>
      </c>
      <c r="N903" s="28">
        <f t="shared" si="29"/>
        <v>0</v>
      </c>
    </row>
    <row r="904" spans="1:14" ht="20.100000000000001" hidden="1" customHeight="1" x14ac:dyDescent="0.25">
      <c r="A904" s="2">
        <v>901</v>
      </c>
      <c r="B904" s="3" t="s">
        <v>2269</v>
      </c>
      <c r="C904" s="3" t="s">
        <v>2282</v>
      </c>
      <c r="D904" s="3" t="s">
        <v>2285</v>
      </c>
      <c r="E904" s="3" t="s">
        <v>1425</v>
      </c>
      <c r="F904" s="4">
        <v>1988</v>
      </c>
      <c r="G904" s="2" t="s">
        <v>1441</v>
      </c>
      <c r="H904" s="2" t="s">
        <v>94</v>
      </c>
      <c r="I904" s="2" t="s">
        <v>1029</v>
      </c>
      <c r="J904" s="2" t="s">
        <v>2818</v>
      </c>
      <c r="K904" s="2" t="s">
        <v>4080</v>
      </c>
      <c r="M904" s="28">
        <f t="shared" si="28"/>
        <v>0</v>
      </c>
      <c r="N904" s="28">
        <f t="shared" si="29"/>
        <v>0</v>
      </c>
    </row>
    <row r="905" spans="1:14" ht="20.100000000000001" hidden="1" customHeight="1" x14ac:dyDescent="0.25">
      <c r="A905" s="2">
        <v>902</v>
      </c>
      <c r="B905" s="3" t="s">
        <v>2269</v>
      </c>
      <c r="C905" s="3" t="s">
        <v>2282</v>
      </c>
      <c r="D905" s="3" t="s">
        <v>2282</v>
      </c>
      <c r="E905" s="3" t="s">
        <v>1423</v>
      </c>
      <c r="F905" s="4">
        <v>25831</v>
      </c>
      <c r="G905" s="2" t="s">
        <v>1441</v>
      </c>
      <c r="H905" s="2" t="s">
        <v>265</v>
      </c>
      <c r="I905" s="2" t="s">
        <v>465</v>
      </c>
      <c r="J905" s="2" t="s">
        <v>2818</v>
      </c>
      <c r="K905" s="2" t="s">
        <v>3745</v>
      </c>
      <c r="M905" s="28">
        <f t="shared" si="28"/>
        <v>0</v>
      </c>
      <c r="N905" s="28">
        <f t="shared" si="29"/>
        <v>0</v>
      </c>
    </row>
    <row r="906" spans="1:14" ht="20.100000000000001" hidden="1" customHeight="1" x14ac:dyDescent="0.25">
      <c r="A906" s="2">
        <v>903</v>
      </c>
      <c r="B906" s="3" t="s">
        <v>2269</v>
      </c>
      <c r="C906" s="3" t="s">
        <v>2286</v>
      </c>
      <c r="D906" s="3" t="s">
        <v>2286</v>
      </c>
      <c r="E906" s="3" t="s">
        <v>1423</v>
      </c>
      <c r="F906" s="4">
        <v>3325</v>
      </c>
      <c r="G906" s="2" t="s">
        <v>1407</v>
      </c>
      <c r="H906" s="2" t="s">
        <v>1030</v>
      </c>
      <c r="I906" s="2" t="s">
        <v>1031</v>
      </c>
      <c r="J906" s="2" t="s">
        <v>2818</v>
      </c>
      <c r="K906" s="2" t="s">
        <v>3746</v>
      </c>
      <c r="M906" s="28">
        <f t="shared" si="28"/>
        <v>0</v>
      </c>
      <c r="N906" s="28">
        <f t="shared" si="29"/>
        <v>0</v>
      </c>
    </row>
    <row r="907" spans="1:14" ht="20.100000000000001" hidden="1" customHeight="1" x14ac:dyDescent="0.25">
      <c r="A907" s="2">
        <v>904</v>
      </c>
      <c r="B907" s="3" t="s">
        <v>2269</v>
      </c>
      <c r="C907" s="3" t="s">
        <v>2287</v>
      </c>
      <c r="D907" s="3" t="s">
        <v>2288</v>
      </c>
      <c r="E907" s="3" t="s">
        <v>1425</v>
      </c>
      <c r="F907" s="4">
        <v>2190</v>
      </c>
      <c r="G907" s="2" t="s">
        <v>1449</v>
      </c>
      <c r="H907" s="2" t="s">
        <v>7</v>
      </c>
      <c r="I907" s="2" t="s">
        <v>1032</v>
      </c>
      <c r="J907" s="2" t="s">
        <v>2818</v>
      </c>
      <c r="K907" s="2" t="s">
        <v>4081</v>
      </c>
      <c r="M907" s="28">
        <f t="shared" si="28"/>
        <v>0</v>
      </c>
      <c r="N907" s="28">
        <f t="shared" si="29"/>
        <v>0</v>
      </c>
    </row>
    <row r="908" spans="1:14" ht="20.100000000000001" hidden="1" customHeight="1" x14ac:dyDescent="0.25">
      <c r="A908" s="2">
        <v>905</v>
      </c>
      <c r="B908" s="3" t="s">
        <v>2269</v>
      </c>
      <c r="C908" s="3" t="s">
        <v>2287</v>
      </c>
      <c r="D908" s="3" t="s">
        <v>2289</v>
      </c>
      <c r="E908" s="3" t="s">
        <v>1425</v>
      </c>
      <c r="F908" s="4">
        <v>2052</v>
      </c>
      <c r="G908" s="2" t="s">
        <v>1441</v>
      </c>
      <c r="H908" s="2" t="s">
        <v>971</v>
      </c>
      <c r="I908" s="2" t="s">
        <v>1033</v>
      </c>
      <c r="J908" s="2" t="s">
        <v>2818</v>
      </c>
      <c r="K908" s="2" t="s">
        <v>4082</v>
      </c>
      <c r="M908" s="28">
        <f t="shared" si="28"/>
        <v>0</v>
      </c>
      <c r="N908" s="28">
        <f t="shared" si="29"/>
        <v>0</v>
      </c>
    </row>
    <row r="909" spans="1:14" ht="20.100000000000001" hidden="1" customHeight="1" x14ac:dyDescent="0.25">
      <c r="A909" s="2">
        <v>906</v>
      </c>
      <c r="B909" s="3" t="s">
        <v>2269</v>
      </c>
      <c r="C909" s="3" t="s">
        <v>2287</v>
      </c>
      <c r="D909" s="3" t="s">
        <v>2287</v>
      </c>
      <c r="E909" s="3" t="s">
        <v>1423</v>
      </c>
      <c r="F909" s="4">
        <v>69657</v>
      </c>
      <c r="G909" s="2" t="s">
        <v>1441</v>
      </c>
      <c r="H909" s="2" t="s">
        <v>0</v>
      </c>
      <c r="I909" s="2" t="s">
        <v>569</v>
      </c>
      <c r="J909" s="2" t="s">
        <v>2818</v>
      </c>
      <c r="K909" s="2" t="s">
        <v>3747</v>
      </c>
      <c r="M909" s="28">
        <f t="shared" si="28"/>
        <v>0</v>
      </c>
      <c r="N909" s="28">
        <f t="shared" si="29"/>
        <v>0</v>
      </c>
    </row>
    <row r="910" spans="1:14" ht="20.100000000000001" hidden="1" customHeight="1" x14ac:dyDescent="0.25">
      <c r="A910" s="2">
        <v>907</v>
      </c>
      <c r="B910" s="3" t="s">
        <v>2269</v>
      </c>
      <c r="C910" s="3" t="s">
        <v>2287</v>
      </c>
      <c r="D910" s="3" t="s">
        <v>2290</v>
      </c>
      <c r="E910" s="3" t="s">
        <v>1425</v>
      </c>
      <c r="F910" s="4">
        <v>2745</v>
      </c>
      <c r="G910" s="2" t="s">
        <v>1441</v>
      </c>
      <c r="H910" s="2" t="s">
        <v>190</v>
      </c>
      <c r="I910" s="2" t="s">
        <v>43</v>
      </c>
      <c r="J910" s="2" t="s">
        <v>2818</v>
      </c>
      <c r="K910" s="2" t="s">
        <v>4083</v>
      </c>
      <c r="M910" s="28">
        <f t="shared" si="28"/>
        <v>0</v>
      </c>
      <c r="N910" s="28">
        <f t="shared" si="29"/>
        <v>0</v>
      </c>
    </row>
    <row r="911" spans="1:14" ht="20.100000000000001" hidden="1" customHeight="1" x14ac:dyDescent="0.25">
      <c r="A911" s="2">
        <v>908</v>
      </c>
      <c r="B911" s="3" t="s">
        <v>2269</v>
      </c>
      <c r="C911" s="3" t="s">
        <v>2287</v>
      </c>
      <c r="D911" s="3" t="s">
        <v>2291</v>
      </c>
      <c r="E911" s="3" t="s">
        <v>1425</v>
      </c>
      <c r="F911" s="4">
        <v>5828</v>
      </c>
      <c r="G911" s="2" t="s">
        <v>1441</v>
      </c>
      <c r="H911" s="2" t="s">
        <v>1034</v>
      </c>
      <c r="I911" s="2" t="s">
        <v>1035</v>
      </c>
      <c r="J911" s="2" t="s">
        <v>2818</v>
      </c>
      <c r="K911" s="2" t="s">
        <v>4084</v>
      </c>
      <c r="M911" s="28">
        <f t="shared" si="28"/>
        <v>0</v>
      </c>
      <c r="N911" s="28">
        <f t="shared" si="29"/>
        <v>0</v>
      </c>
    </row>
    <row r="912" spans="1:14" ht="20.100000000000001" hidden="1" customHeight="1" x14ac:dyDescent="0.25">
      <c r="A912" s="2">
        <v>909</v>
      </c>
      <c r="B912" s="3" t="s">
        <v>2292</v>
      </c>
      <c r="C912" s="3" t="s">
        <v>2293</v>
      </c>
      <c r="D912" s="3" t="s">
        <v>2293</v>
      </c>
      <c r="E912" s="3" t="s">
        <v>1404</v>
      </c>
      <c r="F912" s="4">
        <v>27437</v>
      </c>
      <c r="G912" s="2" t="s">
        <v>1441</v>
      </c>
      <c r="H912" s="2" t="s">
        <v>121</v>
      </c>
      <c r="I912" s="2" t="s">
        <v>1036</v>
      </c>
      <c r="J912" s="2" t="s">
        <v>2844</v>
      </c>
      <c r="K912" s="2" t="s">
        <v>3246</v>
      </c>
      <c r="M912" s="28">
        <f t="shared" si="28"/>
        <v>0</v>
      </c>
      <c r="N912" s="28">
        <f t="shared" si="29"/>
        <v>0</v>
      </c>
    </row>
    <row r="913" spans="1:14" ht="20.100000000000001" hidden="1" customHeight="1" x14ac:dyDescent="0.25">
      <c r="A913" s="2">
        <v>910</v>
      </c>
      <c r="B913" s="3" t="s">
        <v>2292</v>
      </c>
      <c r="C913" s="3" t="s">
        <v>2294</v>
      </c>
      <c r="D913" s="3" t="s">
        <v>2294</v>
      </c>
      <c r="E913" s="3" t="s">
        <v>1404</v>
      </c>
      <c r="F913" s="4">
        <v>10623</v>
      </c>
      <c r="G913" s="2" t="s">
        <v>1441</v>
      </c>
      <c r="H913" s="2" t="s">
        <v>492</v>
      </c>
      <c r="I913" s="2" t="s">
        <v>1037</v>
      </c>
      <c r="J913" s="2" t="s">
        <v>2844</v>
      </c>
      <c r="K913" s="2" t="s">
        <v>3247</v>
      </c>
      <c r="M913" s="28">
        <f t="shared" si="28"/>
        <v>0</v>
      </c>
      <c r="N913" s="28">
        <f t="shared" si="29"/>
        <v>0</v>
      </c>
    </row>
    <row r="914" spans="1:14" ht="20.100000000000001" hidden="1" customHeight="1" x14ac:dyDescent="0.25">
      <c r="A914" s="2">
        <v>911</v>
      </c>
      <c r="B914" s="3" t="s">
        <v>2292</v>
      </c>
      <c r="C914" s="3" t="s">
        <v>2295</v>
      </c>
      <c r="D914" s="3" t="s">
        <v>2295</v>
      </c>
      <c r="E914" s="3" t="s">
        <v>1404</v>
      </c>
      <c r="F914" s="4">
        <v>7757</v>
      </c>
      <c r="G914" s="2" t="s">
        <v>1407</v>
      </c>
      <c r="H914" s="2" t="s">
        <v>41</v>
      </c>
      <c r="I914" s="2" t="s">
        <v>1038</v>
      </c>
      <c r="J914" s="2" t="s">
        <v>2844</v>
      </c>
      <c r="K914" s="2" t="s">
        <v>3248</v>
      </c>
      <c r="M914" s="28">
        <f t="shared" si="28"/>
        <v>0</v>
      </c>
      <c r="N914" s="28">
        <f t="shared" si="29"/>
        <v>0</v>
      </c>
    </row>
    <row r="915" spans="1:14" ht="20.100000000000001" hidden="1" customHeight="1" x14ac:dyDescent="0.25">
      <c r="A915" s="2">
        <v>912</v>
      </c>
      <c r="B915" s="3" t="s">
        <v>2292</v>
      </c>
      <c r="C915" s="3" t="s">
        <v>2296</v>
      </c>
      <c r="D915" s="3" t="s">
        <v>2296</v>
      </c>
      <c r="E915" s="3" t="s">
        <v>1404</v>
      </c>
      <c r="F915" s="4">
        <v>301483</v>
      </c>
      <c r="G915" s="2" t="s">
        <v>1441</v>
      </c>
      <c r="H915" s="2" t="s">
        <v>124</v>
      </c>
      <c r="I915" s="2" t="s">
        <v>586</v>
      </c>
      <c r="J915" s="2" t="s">
        <v>2844</v>
      </c>
      <c r="K915" s="2" t="s">
        <v>3249</v>
      </c>
      <c r="M915" s="28">
        <f t="shared" si="28"/>
        <v>0</v>
      </c>
      <c r="N915" s="28">
        <f t="shared" si="29"/>
        <v>0</v>
      </c>
    </row>
    <row r="916" spans="1:14" ht="20.100000000000001" hidden="1" customHeight="1" x14ac:dyDescent="0.25">
      <c r="A916" s="2">
        <v>913</v>
      </c>
      <c r="B916" s="3" t="s">
        <v>2292</v>
      </c>
      <c r="C916" s="3" t="s">
        <v>2297</v>
      </c>
      <c r="D916" s="3" t="s">
        <v>2297</v>
      </c>
      <c r="E916" s="3" t="s">
        <v>1404</v>
      </c>
      <c r="F916" s="4">
        <v>26656</v>
      </c>
      <c r="G916" s="2" t="s">
        <v>1441</v>
      </c>
      <c r="H916" s="2" t="s">
        <v>265</v>
      </c>
      <c r="I916" s="2" t="s">
        <v>1039</v>
      </c>
      <c r="J916" s="2" t="s">
        <v>2844</v>
      </c>
      <c r="K916" s="2" t="s">
        <v>3250</v>
      </c>
      <c r="M916" s="28">
        <f t="shared" si="28"/>
        <v>0</v>
      </c>
      <c r="N916" s="28">
        <f t="shared" si="29"/>
        <v>0</v>
      </c>
    </row>
    <row r="917" spans="1:14" ht="20.100000000000001" hidden="1" customHeight="1" x14ac:dyDescent="0.25">
      <c r="A917" s="2">
        <v>914</v>
      </c>
      <c r="B917" s="3" t="s">
        <v>2292</v>
      </c>
      <c r="C917" s="3" t="s">
        <v>2298</v>
      </c>
      <c r="D917" s="3" t="s">
        <v>2298</v>
      </c>
      <c r="E917" s="3" t="s">
        <v>1404</v>
      </c>
      <c r="F917" s="4">
        <v>39391</v>
      </c>
      <c r="G917" s="2" t="s">
        <v>1441</v>
      </c>
      <c r="H917" s="2" t="s">
        <v>1040</v>
      </c>
      <c r="I917" s="2" t="s">
        <v>701</v>
      </c>
      <c r="J917" s="2" t="s">
        <v>2844</v>
      </c>
      <c r="K917" s="2" t="s">
        <v>3251</v>
      </c>
      <c r="M917" s="28">
        <f t="shared" si="28"/>
        <v>0</v>
      </c>
      <c r="N917" s="28">
        <f t="shared" si="29"/>
        <v>0</v>
      </c>
    </row>
    <row r="918" spans="1:14" ht="20.100000000000001" hidden="1" customHeight="1" x14ac:dyDescent="0.25">
      <c r="A918" s="2">
        <v>915</v>
      </c>
      <c r="B918" s="3" t="s">
        <v>2292</v>
      </c>
      <c r="C918" s="3" t="s">
        <v>2299</v>
      </c>
      <c r="D918" s="3" t="s">
        <v>2299</v>
      </c>
      <c r="E918" s="3" t="s">
        <v>1404</v>
      </c>
      <c r="F918" s="4">
        <v>4196</v>
      </c>
      <c r="G918" s="2" t="s">
        <v>1441</v>
      </c>
      <c r="H918" s="2" t="s">
        <v>157</v>
      </c>
      <c r="I918" s="2" t="s">
        <v>1041</v>
      </c>
      <c r="J918" s="2" t="s">
        <v>2844</v>
      </c>
      <c r="K918" s="2" t="s">
        <v>3252</v>
      </c>
      <c r="M918" s="28">
        <f t="shared" si="28"/>
        <v>0</v>
      </c>
      <c r="N918" s="28">
        <f t="shared" si="29"/>
        <v>0</v>
      </c>
    </row>
    <row r="919" spans="1:14" ht="20.100000000000001" hidden="1" customHeight="1" x14ac:dyDescent="0.25">
      <c r="A919" s="2">
        <v>916</v>
      </c>
      <c r="B919" s="3" t="s">
        <v>2292</v>
      </c>
      <c r="C919" s="3" t="s">
        <v>2300</v>
      </c>
      <c r="D919" s="3" t="s">
        <v>2300</v>
      </c>
      <c r="E919" s="3" t="s">
        <v>1404</v>
      </c>
      <c r="F919" s="4">
        <v>18616</v>
      </c>
      <c r="G919" s="2" t="s">
        <v>1407</v>
      </c>
      <c r="H919" s="2" t="s">
        <v>1042</v>
      </c>
      <c r="I919" s="2" t="s">
        <v>1043</v>
      </c>
      <c r="J919" s="2" t="s">
        <v>2844</v>
      </c>
      <c r="K919" s="2" t="s">
        <v>3253</v>
      </c>
      <c r="M919" s="28">
        <f t="shared" si="28"/>
        <v>0</v>
      </c>
      <c r="N919" s="28">
        <f t="shared" si="29"/>
        <v>0</v>
      </c>
    </row>
    <row r="920" spans="1:14" ht="20.100000000000001" hidden="1" customHeight="1" x14ac:dyDescent="0.25">
      <c r="A920" s="2">
        <v>917</v>
      </c>
      <c r="B920" s="3" t="s">
        <v>2292</v>
      </c>
      <c r="C920" s="3" t="s">
        <v>1813</v>
      </c>
      <c r="D920" s="3" t="s">
        <v>1813</v>
      </c>
      <c r="E920" s="3" t="s">
        <v>1404</v>
      </c>
      <c r="F920" s="4">
        <v>5384</v>
      </c>
      <c r="G920" s="2" t="s">
        <v>1441</v>
      </c>
      <c r="H920" s="2" t="s">
        <v>65</v>
      </c>
      <c r="I920" s="2" t="s">
        <v>1044</v>
      </c>
      <c r="J920" s="2" t="s">
        <v>2844</v>
      </c>
      <c r="K920" s="2" t="s">
        <v>3254</v>
      </c>
      <c r="M920" s="28">
        <f t="shared" si="28"/>
        <v>0</v>
      </c>
      <c r="N920" s="28">
        <f t="shared" si="29"/>
        <v>0</v>
      </c>
    </row>
    <row r="921" spans="1:14" ht="20.100000000000001" hidden="1" customHeight="1" x14ac:dyDescent="0.25">
      <c r="A921" s="2">
        <v>918</v>
      </c>
      <c r="B921" s="3" t="s">
        <v>2292</v>
      </c>
      <c r="C921" s="3" t="s">
        <v>2301</v>
      </c>
      <c r="D921" s="3" t="s">
        <v>2301</v>
      </c>
      <c r="E921" s="3" t="s">
        <v>1404</v>
      </c>
      <c r="F921" s="4">
        <v>7748</v>
      </c>
      <c r="G921" s="2" t="s">
        <v>1441</v>
      </c>
      <c r="H921" s="2" t="s">
        <v>41</v>
      </c>
      <c r="I921" s="2" t="s">
        <v>1045</v>
      </c>
      <c r="J921" s="2" t="s">
        <v>2844</v>
      </c>
      <c r="K921" s="2" t="s">
        <v>3255</v>
      </c>
      <c r="M921" s="28">
        <f t="shared" si="28"/>
        <v>0</v>
      </c>
      <c r="N921" s="28">
        <f t="shared" si="29"/>
        <v>0</v>
      </c>
    </row>
    <row r="922" spans="1:14" ht="20.100000000000001" hidden="1" customHeight="1" x14ac:dyDescent="0.25">
      <c r="A922" s="2">
        <v>919</v>
      </c>
      <c r="B922" s="3" t="s">
        <v>2292</v>
      </c>
      <c r="C922" s="3" t="s">
        <v>2292</v>
      </c>
      <c r="D922" s="3" t="s">
        <v>2292</v>
      </c>
      <c r="E922" s="3" t="s">
        <v>2750</v>
      </c>
      <c r="F922" s="4">
        <v>772904</v>
      </c>
      <c r="G922" s="2" t="s">
        <v>1441</v>
      </c>
      <c r="H922" s="2" t="s">
        <v>7</v>
      </c>
      <c r="I922" s="2" t="s">
        <v>656</v>
      </c>
      <c r="J922" s="2" t="s">
        <v>2844</v>
      </c>
      <c r="K922" s="2" t="s">
        <v>2892</v>
      </c>
      <c r="M922" s="28">
        <f t="shared" si="28"/>
        <v>0</v>
      </c>
      <c r="N922" s="28">
        <f t="shared" si="29"/>
        <v>0</v>
      </c>
    </row>
    <row r="923" spans="1:14" ht="20.100000000000001" hidden="1" customHeight="1" x14ac:dyDescent="0.25">
      <c r="A923" s="2">
        <v>920</v>
      </c>
      <c r="B923" s="3" t="s">
        <v>2292</v>
      </c>
      <c r="C923" s="3" t="s">
        <v>2302</v>
      </c>
      <c r="D923" s="3" t="s">
        <v>2302</v>
      </c>
      <c r="E923" s="3" t="s">
        <v>1404</v>
      </c>
      <c r="F923" s="4">
        <v>15709</v>
      </c>
      <c r="G923" s="2" t="s">
        <v>1441</v>
      </c>
      <c r="H923" s="2" t="s">
        <v>41</v>
      </c>
      <c r="I923" s="2" t="s">
        <v>256</v>
      </c>
      <c r="J923" s="2" t="s">
        <v>2844</v>
      </c>
      <c r="K923" s="2" t="s">
        <v>3256</v>
      </c>
      <c r="M923" s="28">
        <f t="shared" si="28"/>
        <v>0</v>
      </c>
      <c r="N923" s="28">
        <f t="shared" si="29"/>
        <v>0</v>
      </c>
    </row>
    <row r="924" spans="1:14" ht="20.100000000000001" hidden="1" customHeight="1" x14ac:dyDescent="0.25">
      <c r="A924" s="2">
        <v>921</v>
      </c>
      <c r="B924" s="3" t="s">
        <v>2292</v>
      </c>
      <c r="C924" s="3" t="s">
        <v>2303</v>
      </c>
      <c r="D924" s="3" t="s">
        <v>2303</v>
      </c>
      <c r="E924" s="3" t="s">
        <v>1404</v>
      </c>
      <c r="F924" s="4">
        <v>13452</v>
      </c>
      <c r="G924" s="2" t="s">
        <v>1441</v>
      </c>
      <c r="H924" s="2" t="s">
        <v>899</v>
      </c>
      <c r="I924" s="2" t="s">
        <v>4</v>
      </c>
      <c r="J924" s="2" t="s">
        <v>2844</v>
      </c>
      <c r="K924" s="2" t="s">
        <v>3257</v>
      </c>
      <c r="M924" s="28">
        <f t="shared" si="28"/>
        <v>0</v>
      </c>
      <c r="N924" s="28">
        <f t="shared" si="29"/>
        <v>0</v>
      </c>
    </row>
    <row r="925" spans="1:14" ht="20.100000000000001" hidden="1" customHeight="1" x14ac:dyDescent="0.25">
      <c r="A925" s="2">
        <v>922</v>
      </c>
      <c r="B925" s="3" t="s">
        <v>2292</v>
      </c>
      <c r="C925" s="3" t="s">
        <v>2304</v>
      </c>
      <c r="D925" s="3" t="s">
        <v>2304</v>
      </c>
      <c r="E925" s="3" t="s">
        <v>1404</v>
      </c>
      <c r="F925" s="4">
        <v>294452</v>
      </c>
      <c r="G925" s="2" t="s">
        <v>1441</v>
      </c>
      <c r="H925" s="2" t="s">
        <v>1046</v>
      </c>
      <c r="I925" s="2" t="s">
        <v>256</v>
      </c>
      <c r="J925" s="2" t="s">
        <v>2844</v>
      </c>
      <c r="K925" s="2" t="s">
        <v>3258</v>
      </c>
      <c r="M925" s="28">
        <f t="shared" si="28"/>
        <v>0</v>
      </c>
      <c r="N925" s="28">
        <f t="shared" si="29"/>
        <v>0</v>
      </c>
    </row>
    <row r="926" spans="1:14" ht="20.100000000000001" hidden="1" customHeight="1" x14ac:dyDescent="0.25">
      <c r="A926" s="2">
        <v>923</v>
      </c>
      <c r="B926" s="3" t="s">
        <v>2305</v>
      </c>
      <c r="C926" s="3" t="s">
        <v>2306</v>
      </c>
      <c r="D926" s="3" t="s">
        <v>2306</v>
      </c>
      <c r="E926" s="3" t="s">
        <v>1404</v>
      </c>
      <c r="F926" s="4">
        <v>16460</v>
      </c>
      <c r="G926" s="2" t="s">
        <v>1441</v>
      </c>
      <c r="H926" s="2" t="s">
        <v>7</v>
      </c>
      <c r="I926" s="2" t="s">
        <v>1047</v>
      </c>
      <c r="J926" s="2" t="s">
        <v>2818</v>
      </c>
      <c r="K926" s="2" t="s">
        <v>3259</v>
      </c>
      <c r="M926" s="28">
        <f t="shared" si="28"/>
        <v>0</v>
      </c>
      <c r="N926" s="28">
        <f t="shared" si="29"/>
        <v>0</v>
      </c>
    </row>
    <row r="927" spans="1:14" ht="20.100000000000001" hidden="1" customHeight="1" x14ac:dyDescent="0.25">
      <c r="A927" s="2">
        <v>924</v>
      </c>
      <c r="B927" s="3" t="s">
        <v>2305</v>
      </c>
      <c r="C927" s="3" t="s">
        <v>2307</v>
      </c>
      <c r="D927" s="3" t="s">
        <v>2307</v>
      </c>
      <c r="E927" s="3" t="s">
        <v>1404</v>
      </c>
      <c r="F927" s="4">
        <v>164557</v>
      </c>
      <c r="G927" s="2" t="s">
        <v>1441</v>
      </c>
      <c r="H927" s="2" t="s">
        <v>106</v>
      </c>
      <c r="I927" s="2" t="s">
        <v>1048</v>
      </c>
      <c r="J927" s="2" t="s">
        <v>2818</v>
      </c>
      <c r="K927" s="2" t="s">
        <v>3260</v>
      </c>
      <c r="M927" s="28">
        <f t="shared" si="28"/>
        <v>0</v>
      </c>
      <c r="N927" s="28">
        <f t="shared" si="29"/>
        <v>0</v>
      </c>
    </row>
    <row r="928" spans="1:14" ht="20.100000000000001" hidden="1" customHeight="1" x14ac:dyDescent="0.25">
      <c r="A928" s="2">
        <v>925</v>
      </c>
      <c r="B928" s="3" t="s">
        <v>2305</v>
      </c>
      <c r="C928" s="3" t="s">
        <v>2308</v>
      </c>
      <c r="D928" s="3" t="s">
        <v>2308</v>
      </c>
      <c r="E928" s="3" t="s">
        <v>1404</v>
      </c>
      <c r="F928" s="4">
        <v>100254</v>
      </c>
      <c r="G928" s="2" t="s">
        <v>1409</v>
      </c>
      <c r="H928" s="2" t="s">
        <v>490</v>
      </c>
      <c r="I928" s="2" t="s">
        <v>657</v>
      </c>
      <c r="J928" s="2" t="s">
        <v>2818</v>
      </c>
      <c r="K928" s="2" t="s">
        <v>3261</v>
      </c>
      <c r="M928" s="28">
        <f t="shared" si="28"/>
        <v>0</v>
      </c>
      <c r="N928" s="28">
        <f t="shared" si="29"/>
        <v>0</v>
      </c>
    </row>
    <row r="929" spans="1:14" ht="20.100000000000001" hidden="1" customHeight="1" x14ac:dyDescent="0.25">
      <c r="A929" s="2">
        <v>926</v>
      </c>
      <c r="B929" s="3" t="s">
        <v>2305</v>
      </c>
      <c r="C929" s="3" t="s">
        <v>1528</v>
      </c>
      <c r="D929" s="3" t="s">
        <v>1528</v>
      </c>
      <c r="E929" s="3" t="s">
        <v>1404</v>
      </c>
      <c r="F929" s="4">
        <v>42278</v>
      </c>
      <c r="G929" s="2" t="s">
        <v>1441</v>
      </c>
      <c r="H929" s="2" t="s">
        <v>389</v>
      </c>
      <c r="I929" s="2" t="s">
        <v>253</v>
      </c>
      <c r="J929" s="2" t="s">
        <v>2818</v>
      </c>
      <c r="K929" s="2" t="s">
        <v>3262</v>
      </c>
      <c r="M929" s="28">
        <f t="shared" si="28"/>
        <v>0</v>
      </c>
      <c r="N929" s="28">
        <f t="shared" si="29"/>
        <v>0</v>
      </c>
    </row>
    <row r="930" spans="1:14" ht="20.100000000000001" hidden="1" customHeight="1" x14ac:dyDescent="0.25">
      <c r="A930" s="2">
        <v>927</v>
      </c>
      <c r="B930" s="3" t="s">
        <v>2305</v>
      </c>
      <c r="C930" s="3" t="s">
        <v>2309</v>
      </c>
      <c r="D930" s="3" t="s">
        <v>2309</v>
      </c>
      <c r="E930" s="3" t="s">
        <v>1404</v>
      </c>
      <c r="F930" s="4">
        <v>15224</v>
      </c>
      <c r="G930" s="2" t="s">
        <v>1441</v>
      </c>
      <c r="H930" s="2" t="s">
        <v>343</v>
      </c>
      <c r="I930" s="2" t="s">
        <v>514</v>
      </c>
      <c r="J930" s="2" t="s">
        <v>2818</v>
      </c>
      <c r="K930" s="2" t="s">
        <v>3263</v>
      </c>
      <c r="M930" s="28">
        <f t="shared" si="28"/>
        <v>0</v>
      </c>
      <c r="N930" s="28">
        <f t="shared" si="29"/>
        <v>0</v>
      </c>
    </row>
    <row r="931" spans="1:14" ht="20.100000000000001" hidden="1" customHeight="1" x14ac:dyDescent="0.25">
      <c r="A931" s="2">
        <v>928</v>
      </c>
      <c r="B931" s="3" t="s">
        <v>2305</v>
      </c>
      <c r="C931" s="3" t="s">
        <v>2310</v>
      </c>
      <c r="D931" s="3" t="s">
        <v>2310</v>
      </c>
      <c r="E931" s="3" t="s">
        <v>1404</v>
      </c>
      <c r="F931" s="4">
        <v>29044</v>
      </c>
      <c r="G931" s="2" t="s">
        <v>1441</v>
      </c>
      <c r="H931" s="2" t="s">
        <v>549</v>
      </c>
      <c r="I931" s="2" t="s">
        <v>182</v>
      </c>
      <c r="J931" s="2" t="s">
        <v>2818</v>
      </c>
      <c r="K931" s="2" t="s">
        <v>3264</v>
      </c>
      <c r="M931" s="28">
        <f t="shared" si="28"/>
        <v>0</v>
      </c>
      <c r="N931" s="28">
        <f t="shared" si="29"/>
        <v>0</v>
      </c>
    </row>
    <row r="932" spans="1:14" ht="20.100000000000001" hidden="1" customHeight="1" x14ac:dyDescent="0.25">
      <c r="A932" s="2">
        <v>929</v>
      </c>
      <c r="B932" s="3" t="s">
        <v>2305</v>
      </c>
      <c r="C932" s="3" t="s">
        <v>2311</v>
      </c>
      <c r="D932" s="3" t="s">
        <v>2311</v>
      </c>
      <c r="E932" s="3" t="s">
        <v>1404</v>
      </c>
      <c r="F932" s="4">
        <v>43274</v>
      </c>
      <c r="G932" s="2" t="s">
        <v>1441</v>
      </c>
      <c r="H932" s="2" t="s">
        <v>1049</v>
      </c>
      <c r="I932" s="2" t="s">
        <v>1050</v>
      </c>
      <c r="J932" s="2" t="s">
        <v>2818</v>
      </c>
      <c r="K932" s="2" t="s">
        <v>3265</v>
      </c>
      <c r="M932" s="28">
        <f t="shared" si="28"/>
        <v>0</v>
      </c>
      <c r="N932" s="28">
        <f t="shared" si="29"/>
        <v>0</v>
      </c>
    </row>
    <row r="933" spans="1:14" ht="20.100000000000001" hidden="1" customHeight="1" x14ac:dyDescent="0.25">
      <c r="A933" s="2">
        <v>930</v>
      </c>
      <c r="B933" s="3" t="s">
        <v>2305</v>
      </c>
      <c r="C933" s="3" t="s">
        <v>2312</v>
      </c>
      <c r="D933" s="3" t="s">
        <v>2312</v>
      </c>
      <c r="E933" s="3" t="s">
        <v>1404</v>
      </c>
      <c r="F933" s="4">
        <v>13586</v>
      </c>
      <c r="G933" s="2" t="s">
        <v>1441</v>
      </c>
      <c r="H933" s="2" t="s">
        <v>331</v>
      </c>
      <c r="I933" s="2" t="s">
        <v>1051</v>
      </c>
      <c r="J933" s="2" t="s">
        <v>2818</v>
      </c>
      <c r="K933" s="2" t="s">
        <v>3266</v>
      </c>
      <c r="M933" s="28">
        <f t="shared" si="28"/>
        <v>0</v>
      </c>
      <c r="N933" s="28">
        <f t="shared" si="29"/>
        <v>0</v>
      </c>
    </row>
    <row r="934" spans="1:14" ht="20.100000000000001" hidden="1" customHeight="1" x14ac:dyDescent="0.25">
      <c r="A934" s="2">
        <v>931</v>
      </c>
      <c r="B934" s="3" t="s">
        <v>2305</v>
      </c>
      <c r="C934" s="3" t="s">
        <v>2313</v>
      </c>
      <c r="D934" s="3" t="s">
        <v>2313</v>
      </c>
      <c r="E934" s="3" t="s">
        <v>1404</v>
      </c>
      <c r="F934" s="4">
        <v>45357</v>
      </c>
      <c r="G934" s="2" t="s">
        <v>1409</v>
      </c>
      <c r="H934" s="2" t="s">
        <v>32</v>
      </c>
      <c r="I934" s="2" t="s">
        <v>837</v>
      </c>
      <c r="J934" s="2" t="s">
        <v>2818</v>
      </c>
      <c r="K934" s="2" t="s">
        <v>3267</v>
      </c>
      <c r="M934" s="28">
        <f t="shared" si="28"/>
        <v>0</v>
      </c>
      <c r="N934" s="28">
        <f t="shared" si="29"/>
        <v>0</v>
      </c>
    </row>
    <row r="935" spans="1:14" ht="20.100000000000001" hidden="1" customHeight="1" x14ac:dyDescent="0.25">
      <c r="A935" s="2">
        <v>932</v>
      </c>
      <c r="B935" s="3" t="s">
        <v>2305</v>
      </c>
      <c r="C935" s="3" t="s">
        <v>2305</v>
      </c>
      <c r="D935" s="3" t="s">
        <v>2305</v>
      </c>
      <c r="E935" s="3" t="s">
        <v>2750</v>
      </c>
      <c r="F935" s="4">
        <v>1380366</v>
      </c>
      <c r="G935" s="2" t="s">
        <v>1409</v>
      </c>
      <c r="H935" s="2" t="s">
        <v>84</v>
      </c>
      <c r="I935" s="2" t="s">
        <v>1235</v>
      </c>
      <c r="J935" s="2" t="s">
        <v>2818</v>
      </c>
      <c r="K935" s="2" t="s">
        <v>2893</v>
      </c>
      <c r="M935" s="28">
        <f t="shared" si="28"/>
        <v>0</v>
      </c>
      <c r="N935" s="28">
        <f t="shared" si="29"/>
        <v>0</v>
      </c>
    </row>
    <row r="936" spans="1:14" ht="20.100000000000001" hidden="1" customHeight="1" x14ac:dyDescent="0.25">
      <c r="A936" s="2">
        <v>933</v>
      </c>
      <c r="B936" s="3" t="s">
        <v>2305</v>
      </c>
      <c r="C936" s="3" t="s">
        <v>2314</v>
      </c>
      <c r="D936" s="3" t="s">
        <v>2314</v>
      </c>
      <c r="E936" s="3" t="s">
        <v>1404</v>
      </c>
      <c r="F936" s="4">
        <v>158568</v>
      </c>
      <c r="G936" s="2" t="s">
        <v>1409</v>
      </c>
      <c r="H936" s="2" t="s">
        <v>362</v>
      </c>
      <c r="I936" s="2" t="s">
        <v>1052</v>
      </c>
      <c r="J936" s="2" t="s">
        <v>2818</v>
      </c>
      <c r="K936" s="2" t="s">
        <v>3268</v>
      </c>
      <c r="M936" s="28">
        <f t="shared" si="28"/>
        <v>0</v>
      </c>
      <c r="N936" s="28">
        <f t="shared" si="29"/>
        <v>0</v>
      </c>
    </row>
    <row r="937" spans="1:14" ht="20.100000000000001" hidden="1" customHeight="1" x14ac:dyDescent="0.25">
      <c r="A937" s="2">
        <v>934</v>
      </c>
      <c r="B937" s="3" t="s">
        <v>2305</v>
      </c>
      <c r="C937" s="3" t="s">
        <v>2315</v>
      </c>
      <c r="D937" s="3" t="s">
        <v>2315</v>
      </c>
      <c r="E937" s="3" t="s">
        <v>1404</v>
      </c>
      <c r="F937" s="4">
        <v>35966</v>
      </c>
      <c r="G937" s="2" t="s">
        <v>1409</v>
      </c>
      <c r="H937" s="2" t="s">
        <v>418</v>
      </c>
      <c r="I937" s="2" t="s">
        <v>253</v>
      </c>
      <c r="J937" s="2" t="s">
        <v>2818</v>
      </c>
      <c r="K937" s="2" t="s">
        <v>3269</v>
      </c>
      <c r="M937" s="28">
        <f t="shared" si="28"/>
        <v>0</v>
      </c>
      <c r="N937" s="28">
        <f t="shared" si="29"/>
        <v>0</v>
      </c>
    </row>
    <row r="938" spans="1:14" ht="20.100000000000001" hidden="1" customHeight="1" x14ac:dyDescent="0.25">
      <c r="A938" s="2">
        <v>935</v>
      </c>
      <c r="B938" s="3" t="s">
        <v>2305</v>
      </c>
      <c r="C938" s="3" t="s">
        <v>2316</v>
      </c>
      <c r="D938" s="3" t="s">
        <v>2316</v>
      </c>
      <c r="E938" s="3" t="s">
        <v>1404</v>
      </c>
      <c r="F938" s="4">
        <v>53692</v>
      </c>
      <c r="G938" s="2" t="s">
        <v>1441</v>
      </c>
      <c r="H938" s="2" t="s">
        <v>32</v>
      </c>
      <c r="I938" s="2" t="s">
        <v>1053</v>
      </c>
      <c r="J938" s="2" t="s">
        <v>2818</v>
      </c>
      <c r="K938" s="2" t="s">
        <v>3270</v>
      </c>
      <c r="M938" s="28">
        <f t="shared" si="28"/>
        <v>0</v>
      </c>
      <c r="N938" s="28">
        <f t="shared" si="29"/>
        <v>0</v>
      </c>
    </row>
    <row r="939" spans="1:14" ht="20.100000000000001" hidden="1" customHeight="1" x14ac:dyDescent="0.25">
      <c r="A939" s="2">
        <v>936</v>
      </c>
      <c r="B939" s="3" t="s">
        <v>2305</v>
      </c>
      <c r="C939" s="3" t="s">
        <v>2317</v>
      </c>
      <c r="D939" s="3" t="s">
        <v>2317</v>
      </c>
      <c r="E939" s="3" t="s">
        <v>1404</v>
      </c>
      <c r="F939" s="4">
        <v>20976</v>
      </c>
      <c r="G939" s="2" t="s">
        <v>1409</v>
      </c>
      <c r="H939" s="2" t="s">
        <v>1054</v>
      </c>
      <c r="I939" s="2" t="s">
        <v>702</v>
      </c>
      <c r="J939" s="2" t="s">
        <v>2818</v>
      </c>
      <c r="K939" s="2" t="s">
        <v>3271</v>
      </c>
      <c r="M939" s="28">
        <f t="shared" si="28"/>
        <v>0</v>
      </c>
      <c r="N939" s="28">
        <f t="shared" si="29"/>
        <v>0</v>
      </c>
    </row>
    <row r="940" spans="1:14" ht="20.100000000000001" hidden="1" customHeight="1" x14ac:dyDescent="0.25">
      <c r="A940" s="2">
        <v>937</v>
      </c>
      <c r="B940" s="3" t="s">
        <v>2305</v>
      </c>
      <c r="C940" s="3" t="s">
        <v>2318</v>
      </c>
      <c r="D940" s="3" t="s">
        <v>2318</v>
      </c>
      <c r="E940" s="3" t="s">
        <v>1404</v>
      </c>
      <c r="F940" s="4">
        <v>107075</v>
      </c>
      <c r="G940" s="2" t="s">
        <v>1441</v>
      </c>
      <c r="H940" s="2" t="s">
        <v>34</v>
      </c>
      <c r="I940" s="2" t="s">
        <v>1055</v>
      </c>
      <c r="J940" s="2" t="s">
        <v>2818</v>
      </c>
      <c r="K940" s="2" t="s">
        <v>3272</v>
      </c>
      <c r="M940" s="28">
        <f t="shared" si="28"/>
        <v>0</v>
      </c>
      <c r="N940" s="28">
        <f t="shared" si="29"/>
        <v>0</v>
      </c>
    </row>
    <row r="941" spans="1:14" ht="20.100000000000001" hidden="1" customHeight="1" x14ac:dyDescent="0.25">
      <c r="A941" s="2">
        <v>938</v>
      </c>
      <c r="B941" s="3" t="s">
        <v>2305</v>
      </c>
      <c r="C941" s="3" t="s">
        <v>2319</v>
      </c>
      <c r="D941" s="3" t="s">
        <v>2319</v>
      </c>
      <c r="E941" s="3" t="s">
        <v>1404</v>
      </c>
      <c r="F941" s="4">
        <v>168695</v>
      </c>
      <c r="G941" s="2" t="s">
        <v>1441</v>
      </c>
      <c r="H941" s="2" t="s">
        <v>487</v>
      </c>
      <c r="I941" s="2" t="s">
        <v>193</v>
      </c>
      <c r="J941" s="2" t="s">
        <v>2818</v>
      </c>
      <c r="K941" s="2" t="s">
        <v>3273</v>
      </c>
      <c r="M941" s="28">
        <f t="shared" si="28"/>
        <v>0</v>
      </c>
      <c r="N941" s="28">
        <f t="shared" si="29"/>
        <v>0</v>
      </c>
    </row>
    <row r="942" spans="1:14" ht="20.100000000000001" hidden="1" customHeight="1" x14ac:dyDescent="0.25">
      <c r="A942" s="2">
        <v>939</v>
      </c>
      <c r="B942" s="3" t="s">
        <v>2305</v>
      </c>
      <c r="C942" s="3" t="s">
        <v>2320</v>
      </c>
      <c r="D942" s="3" t="s">
        <v>2320</v>
      </c>
      <c r="E942" s="3" t="s">
        <v>1404</v>
      </c>
      <c r="F942" s="4">
        <v>153687</v>
      </c>
      <c r="G942" s="2" t="s">
        <v>1409</v>
      </c>
      <c r="H942" s="2" t="s">
        <v>267</v>
      </c>
      <c r="I942" s="2" t="s">
        <v>1056</v>
      </c>
      <c r="J942" s="2" t="s">
        <v>2818</v>
      </c>
      <c r="K942" s="2" t="s">
        <v>3274</v>
      </c>
      <c r="M942" s="28">
        <f t="shared" si="28"/>
        <v>0</v>
      </c>
      <c r="N942" s="28">
        <f t="shared" si="29"/>
        <v>0</v>
      </c>
    </row>
    <row r="943" spans="1:14" ht="20.100000000000001" hidden="1" customHeight="1" x14ac:dyDescent="0.25">
      <c r="A943" s="2">
        <v>940</v>
      </c>
      <c r="B943" s="3" t="s">
        <v>2305</v>
      </c>
      <c r="C943" s="3" t="s">
        <v>2321</v>
      </c>
      <c r="D943" s="3" t="s">
        <v>2321</v>
      </c>
      <c r="E943" s="3" t="s">
        <v>1404</v>
      </c>
      <c r="F943" s="4">
        <v>211673</v>
      </c>
      <c r="G943" s="2" t="s">
        <v>1441</v>
      </c>
      <c r="H943" s="2" t="s">
        <v>41</v>
      </c>
      <c r="I943" s="2" t="s">
        <v>1057</v>
      </c>
      <c r="J943" s="2" t="s">
        <v>2818</v>
      </c>
      <c r="K943" s="2" t="s">
        <v>3275</v>
      </c>
      <c r="M943" s="28">
        <f t="shared" si="28"/>
        <v>0</v>
      </c>
      <c r="N943" s="28">
        <f t="shared" si="29"/>
        <v>0</v>
      </c>
    </row>
    <row r="944" spans="1:14" ht="20.100000000000001" hidden="1" customHeight="1" x14ac:dyDescent="0.25">
      <c r="A944" s="2">
        <v>941</v>
      </c>
      <c r="B944" s="3" t="s">
        <v>2322</v>
      </c>
      <c r="C944" s="3" t="s">
        <v>2323</v>
      </c>
      <c r="D944" s="3" t="s">
        <v>2323</v>
      </c>
      <c r="E944" s="3" t="s">
        <v>1404</v>
      </c>
      <c r="F944" s="4">
        <v>156660</v>
      </c>
      <c r="G944" s="2" t="s">
        <v>1433</v>
      </c>
      <c r="H944" s="2" t="s">
        <v>347</v>
      </c>
      <c r="I944" s="2" t="s">
        <v>629</v>
      </c>
      <c r="J944" s="2" t="s">
        <v>2862</v>
      </c>
      <c r="K944" s="2" t="s">
        <v>3276</v>
      </c>
      <c r="M944" s="28">
        <f t="shared" si="28"/>
        <v>0</v>
      </c>
      <c r="N944" s="28">
        <f t="shared" si="29"/>
        <v>0</v>
      </c>
    </row>
    <row r="945" spans="1:14" ht="20.100000000000001" hidden="1" customHeight="1" x14ac:dyDescent="0.25">
      <c r="A945" s="2">
        <v>942</v>
      </c>
      <c r="B945" s="3" t="s">
        <v>2322</v>
      </c>
      <c r="C945" s="3" t="s">
        <v>2324</v>
      </c>
      <c r="D945" s="3" t="s">
        <v>2324</v>
      </c>
      <c r="E945" s="3" t="s">
        <v>1404</v>
      </c>
      <c r="F945" s="4">
        <v>27722</v>
      </c>
      <c r="G945" s="2" t="s">
        <v>1433</v>
      </c>
      <c r="H945" s="2" t="s">
        <v>680</v>
      </c>
      <c r="I945" s="2" t="s">
        <v>1058</v>
      </c>
      <c r="J945" s="2" t="s">
        <v>2862</v>
      </c>
      <c r="K945" s="2" t="s">
        <v>3277</v>
      </c>
      <c r="M945" s="28">
        <f t="shared" si="28"/>
        <v>0</v>
      </c>
      <c r="N945" s="28">
        <f t="shared" si="29"/>
        <v>0</v>
      </c>
    </row>
    <row r="946" spans="1:14" ht="20.100000000000001" hidden="1" customHeight="1" x14ac:dyDescent="0.25">
      <c r="A946" s="2">
        <v>943</v>
      </c>
      <c r="B946" s="3" t="s">
        <v>2322</v>
      </c>
      <c r="C946" s="3" t="s">
        <v>2325</v>
      </c>
      <c r="D946" s="3" t="s">
        <v>2325</v>
      </c>
      <c r="E946" s="3" t="s">
        <v>1404</v>
      </c>
      <c r="F946" s="4">
        <v>62175</v>
      </c>
      <c r="G946" s="2" t="s">
        <v>1433</v>
      </c>
      <c r="H946" s="2" t="s">
        <v>1059</v>
      </c>
      <c r="I946" s="2" t="s">
        <v>57</v>
      </c>
      <c r="J946" s="2" t="s">
        <v>2862</v>
      </c>
      <c r="K946" s="2" t="s">
        <v>3278</v>
      </c>
      <c r="M946" s="28">
        <f t="shared" si="28"/>
        <v>0</v>
      </c>
      <c r="N946" s="28">
        <f t="shared" si="29"/>
        <v>0</v>
      </c>
    </row>
    <row r="947" spans="1:14" ht="20.100000000000001" hidden="1" customHeight="1" x14ac:dyDescent="0.25">
      <c r="A947" s="2">
        <v>944</v>
      </c>
      <c r="B947" s="3" t="s">
        <v>2322</v>
      </c>
      <c r="C947" s="3" t="s">
        <v>2326</v>
      </c>
      <c r="D947" s="3" t="s">
        <v>2326</v>
      </c>
      <c r="E947" s="3" t="s">
        <v>1404</v>
      </c>
      <c r="F947" s="4">
        <v>237694</v>
      </c>
      <c r="G947" s="2" t="s">
        <v>1433</v>
      </c>
      <c r="H947" s="2" t="s">
        <v>108</v>
      </c>
      <c r="I947" s="2" t="s">
        <v>1060</v>
      </c>
      <c r="J947" s="2" t="s">
        <v>2862</v>
      </c>
      <c r="K947" s="2" t="s">
        <v>3279</v>
      </c>
      <c r="M947" s="28">
        <f t="shared" si="28"/>
        <v>0</v>
      </c>
      <c r="N947" s="28">
        <f t="shared" si="29"/>
        <v>0</v>
      </c>
    </row>
    <row r="948" spans="1:14" ht="20.100000000000001" hidden="1" customHeight="1" x14ac:dyDescent="0.25">
      <c r="A948" s="2">
        <v>945</v>
      </c>
      <c r="B948" s="3" t="s">
        <v>2322</v>
      </c>
      <c r="C948" s="3" t="s">
        <v>2322</v>
      </c>
      <c r="D948" s="3" t="s">
        <v>2322</v>
      </c>
      <c r="E948" s="3" t="s">
        <v>2750</v>
      </c>
      <c r="F948" s="4">
        <v>796591</v>
      </c>
      <c r="G948" s="2" t="s">
        <v>1433</v>
      </c>
      <c r="H948" s="2" t="s">
        <v>7</v>
      </c>
      <c r="I948" s="2" t="s">
        <v>1069</v>
      </c>
      <c r="J948" s="2" t="s">
        <v>2862</v>
      </c>
      <c r="K948" s="2" t="s">
        <v>2894</v>
      </c>
      <c r="M948" s="28">
        <f t="shared" si="28"/>
        <v>0</v>
      </c>
      <c r="N948" s="28">
        <f t="shared" si="29"/>
        <v>0</v>
      </c>
    </row>
    <row r="949" spans="1:14" ht="20.100000000000001" hidden="1" customHeight="1" x14ac:dyDescent="0.25">
      <c r="A949" s="2">
        <v>946</v>
      </c>
      <c r="B949" s="3" t="s">
        <v>2322</v>
      </c>
      <c r="C949" s="3" t="s">
        <v>2327</v>
      </c>
      <c r="D949" s="3" t="s">
        <v>2327</v>
      </c>
      <c r="E949" s="3" t="s">
        <v>1404</v>
      </c>
      <c r="F949" s="4">
        <v>33930</v>
      </c>
      <c r="G949" s="2" t="s">
        <v>1433</v>
      </c>
      <c r="H949" s="2" t="s">
        <v>1061</v>
      </c>
      <c r="I949" s="2" t="s">
        <v>240</v>
      </c>
      <c r="J949" s="2" t="s">
        <v>2862</v>
      </c>
      <c r="K949" s="2" t="s">
        <v>3280</v>
      </c>
      <c r="M949" s="28">
        <f t="shared" si="28"/>
        <v>0</v>
      </c>
      <c r="N949" s="28">
        <f t="shared" si="29"/>
        <v>0</v>
      </c>
    </row>
    <row r="950" spans="1:14" ht="20.100000000000001" hidden="1" customHeight="1" x14ac:dyDescent="0.25">
      <c r="A950" s="2">
        <v>947</v>
      </c>
      <c r="B950" s="3" t="s">
        <v>2322</v>
      </c>
      <c r="C950" s="3" t="s">
        <v>2328</v>
      </c>
      <c r="D950" s="3" t="s">
        <v>2328</v>
      </c>
      <c r="E950" s="3" t="s">
        <v>1404</v>
      </c>
      <c r="F950" s="4">
        <v>105952</v>
      </c>
      <c r="G950" s="2" t="s">
        <v>1441</v>
      </c>
      <c r="H950" s="2" t="s">
        <v>1062</v>
      </c>
      <c r="I950" s="2" t="s">
        <v>1063</v>
      </c>
      <c r="J950" s="2" t="s">
        <v>2862</v>
      </c>
      <c r="K950" s="2" t="s">
        <v>3281</v>
      </c>
      <c r="M950" s="28">
        <f t="shared" si="28"/>
        <v>0</v>
      </c>
      <c r="N950" s="28">
        <f t="shared" si="29"/>
        <v>0</v>
      </c>
    </row>
    <row r="951" spans="1:14" ht="20.100000000000001" hidden="1" customHeight="1" x14ac:dyDescent="0.25">
      <c r="A951" s="2">
        <v>948</v>
      </c>
      <c r="B951" s="3" t="s">
        <v>2322</v>
      </c>
      <c r="C951" s="3" t="s">
        <v>2329</v>
      </c>
      <c r="D951" s="3" t="s">
        <v>2329</v>
      </c>
      <c r="E951" s="3" t="s">
        <v>1404</v>
      </c>
      <c r="F951" s="4">
        <v>113594</v>
      </c>
      <c r="G951" s="2" t="s">
        <v>1433</v>
      </c>
      <c r="H951" s="2" t="s">
        <v>1064</v>
      </c>
      <c r="I951" s="2" t="s">
        <v>83</v>
      </c>
      <c r="J951" s="2" t="s">
        <v>2862</v>
      </c>
      <c r="K951" s="2" t="s">
        <v>3282</v>
      </c>
      <c r="M951" s="28">
        <f t="shared" si="28"/>
        <v>0</v>
      </c>
      <c r="N951" s="28">
        <f t="shared" si="29"/>
        <v>0</v>
      </c>
    </row>
    <row r="952" spans="1:14" ht="20.100000000000001" hidden="1" customHeight="1" x14ac:dyDescent="0.25">
      <c r="A952" s="2">
        <v>949</v>
      </c>
      <c r="B952" s="3" t="s">
        <v>2322</v>
      </c>
      <c r="C952" s="3" t="s">
        <v>2330</v>
      </c>
      <c r="D952" s="3" t="s">
        <v>2330</v>
      </c>
      <c r="E952" s="3" t="s">
        <v>1404</v>
      </c>
      <c r="F952" s="4">
        <v>14485</v>
      </c>
      <c r="G952" s="2" t="s">
        <v>1433</v>
      </c>
      <c r="H952" s="2" t="s">
        <v>265</v>
      </c>
      <c r="I952" s="2" t="s">
        <v>589</v>
      </c>
      <c r="J952" s="2" t="s">
        <v>2862</v>
      </c>
      <c r="K952" s="2" t="s">
        <v>3283</v>
      </c>
      <c r="M952" s="28">
        <f t="shared" si="28"/>
        <v>0</v>
      </c>
      <c r="N952" s="28">
        <f t="shared" si="29"/>
        <v>0</v>
      </c>
    </row>
    <row r="953" spans="1:14" ht="20.100000000000001" hidden="1" customHeight="1" x14ac:dyDescent="0.25">
      <c r="A953" s="2">
        <v>950</v>
      </c>
      <c r="B953" s="3" t="s">
        <v>2322</v>
      </c>
      <c r="C953" s="3" t="s">
        <v>2331</v>
      </c>
      <c r="D953" s="3" t="s">
        <v>2331</v>
      </c>
      <c r="E953" s="3" t="s">
        <v>1404</v>
      </c>
      <c r="F953" s="4">
        <v>28127</v>
      </c>
      <c r="G953" s="2" t="s">
        <v>1433</v>
      </c>
      <c r="H953" s="2" t="s">
        <v>1065</v>
      </c>
      <c r="I953" s="2" t="s">
        <v>1066</v>
      </c>
      <c r="J953" s="2" t="s">
        <v>2862</v>
      </c>
      <c r="K953" s="2" t="s">
        <v>3284</v>
      </c>
      <c r="M953" s="28">
        <f t="shared" si="28"/>
        <v>0</v>
      </c>
      <c r="N953" s="28">
        <f t="shared" si="29"/>
        <v>0</v>
      </c>
    </row>
    <row r="954" spans="1:14" ht="20.100000000000001" hidden="1" customHeight="1" x14ac:dyDescent="0.25">
      <c r="A954" s="2">
        <v>951</v>
      </c>
      <c r="B954" s="3" t="s">
        <v>2322</v>
      </c>
      <c r="C954" s="3" t="s">
        <v>2332</v>
      </c>
      <c r="D954" s="3" t="s">
        <v>2332</v>
      </c>
      <c r="E954" s="3" t="s">
        <v>1404</v>
      </c>
      <c r="F954" s="4">
        <v>16252</v>
      </c>
      <c r="G954" s="2" t="s">
        <v>1441</v>
      </c>
      <c r="H954" s="2" t="s">
        <v>1067</v>
      </c>
      <c r="I954" s="2" t="s">
        <v>297</v>
      </c>
      <c r="J954" s="2" t="s">
        <v>2862</v>
      </c>
      <c r="K954" s="2" t="s">
        <v>3285</v>
      </c>
      <c r="M954" s="28">
        <f t="shared" si="28"/>
        <v>0</v>
      </c>
      <c r="N954" s="28">
        <f t="shared" si="29"/>
        <v>0</v>
      </c>
    </row>
    <row r="955" spans="1:14" ht="20.100000000000001" hidden="1" customHeight="1" x14ac:dyDescent="0.25">
      <c r="A955" s="2">
        <v>952</v>
      </c>
      <c r="B955" s="3" t="s">
        <v>2333</v>
      </c>
      <c r="C955" s="3" t="s">
        <v>2334</v>
      </c>
      <c r="D955" s="3" t="s">
        <v>2334</v>
      </c>
      <c r="E955" s="3" t="s">
        <v>1404</v>
      </c>
      <c r="F955" s="4">
        <v>272366</v>
      </c>
      <c r="G955" s="2" t="s">
        <v>1433</v>
      </c>
      <c r="H955" s="2" t="s">
        <v>1068</v>
      </c>
      <c r="I955" s="2" t="s">
        <v>1069</v>
      </c>
      <c r="J955" s="2" t="s">
        <v>2852</v>
      </c>
      <c r="K955" s="2" t="s">
        <v>3286</v>
      </c>
      <c r="M955" s="28">
        <f t="shared" si="28"/>
        <v>0</v>
      </c>
      <c r="N955" s="28">
        <f t="shared" si="29"/>
        <v>0</v>
      </c>
    </row>
    <row r="956" spans="1:14" ht="20.100000000000001" hidden="1" customHeight="1" x14ac:dyDescent="0.25">
      <c r="A956" s="2">
        <v>953</v>
      </c>
      <c r="B956" s="3" t="s">
        <v>2333</v>
      </c>
      <c r="C956" s="3" t="s">
        <v>2335</v>
      </c>
      <c r="D956" s="3" t="s">
        <v>2335</v>
      </c>
      <c r="E956" s="3" t="s">
        <v>1404</v>
      </c>
      <c r="F956" s="4">
        <v>64263</v>
      </c>
      <c r="G956" s="2" t="s">
        <v>1409</v>
      </c>
      <c r="H956" s="2" t="s">
        <v>41</v>
      </c>
      <c r="I956" s="2" t="s">
        <v>1070</v>
      </c>
      <c r="J956" s="2" t="s">
        <v>2852</v>
      </c>
      <c r="K956" s="2" t="s">
        <v>3287</v>
      </c>
      <c r="M956" s="28">
        <f t="shared" si="28"/>
        <v>0</v>
      </c>
      <c r="N956" s="28">
        <f t="shared" si="29"/>
        <v>0</v>
      </c>
    </row>
    <row r="957" spans="1:14" ht="20.100000000000001" hidden="1" customHeight="1" x14ac:dyDescent="0.25">
      <c r="A957" s="2">
        <v>954</v>
      </c>
      <c r="B957" s="3" t="s">
        <v>2333</v>
      </c>
      <c r="C957" s="3" t="s">
        <v>2336</v>
      </c>
      <c r="D957" s="3" t="s">
        <v>2336</v>
      </c>
      <c r="E957" s="3" t="s">
        <v>1404</v>
      </c>
      <c r="F957" s="4">
        <v>11139</v>
      </c>
      <c r="G957" s="2" t="s">
        <v>1441</v>
      </c>
      <c r="H957" s="2" t="s">
        <v>1071</v>
      </c>
      <c r="I957" s="2" t="s">
        <v>1072</v>
      </c>
      <c r="J957" s="2" t="s">
        <v>2852</v>
      </c>
      <c r="K957" s="2" t="s">
        <v>3288</v>
      </c>
      <c r="M957" s="28">
        <f t="shared" si="28"/>
        <v>0</v>
      </c>
      <c r="N957" s="28">
        <f t="shared" si="29"/>
        <v>0</v>
      </c>
    </row>
    <row r="958" spans="1:14" ht="20.100000000000001" hidden="1" customHeight="1" x14ac:dyDescent="0.25">
      <c r="A958" s="2">
        <v>955</v>
      </c>
      <c r="B958" s="3" t="s">
        <v>2333</v>
      </c>
      <c r="C958" s="3" t="s">
        <v>2337</v>
      </c>
      <c r="D958" s="3" t="s">
        <v>2337</v>
      </c>
      <c r="E958" s="3" t="s">
        <v>1404</v>
      </c>
      <c r="F958" s="4">
        <v>26501</v>
      </c>
      <c r="G958" s="2" t="s">
        <v>1409</v>
      </c>
      <c r="H958" s="2" t="s">
        <v>41</v>
      </c>
      <c r="I958" s="2" t="s">
        <v>1073</v>
      </c>
      <c r="J958" s="2" t="s">
        <v>2852</v>
      </c>
      <c r="K958" s="2" t="s">
        <v>3289</v>
      </c>
      <c r="M958" s="28">
        <f t="shared" si="28"/>
        <v>0</v>
      </c>
      <c r="N958" s="28">
        <f t="shared" si="29"/>
        <v>0</v>
      </c>
    </row>
    <row r="959" spans="1:14" ht="20.100000000000001" hidden="1" customHeight="1" x14ac:dyDescent="0.25">
      <c r="A959" s="2">
        <v>956</v>
      </c>
      <c r="B959" s="3" t="s">
        <v>2333</v>
      </c>
      <c r="C959" s="3" t="s">
        <v>2338</v>
      </c>
      <c r="D959" s="3" t="s">
        <v>2338</v>
      </c>
      <c r="E959" s="3" t="s">
        <v>1404</v>
      </c>
      <c r="F959" s="4">
        <v>8424</v>
      </c>
      <c r="G959" s="2" t="s">
        <v>1409</v>
      </c>
      <c r="H959" s="2" t="s">
        <v>108</v>
      </c>
      <c r="I959" s="2" t="s">
        <v>1074</v>
      </c>
      <c r="J959" s="2" t="s">
        <v>2852</v>
      </c>
      <c r="K959" s="2" t="s">
        <v>3290</v>
      </c>
      <c r="M959" s="28">
        <f t="shared" si="28"/>
        <v>0</v>
      </c>
      <c r="N959" s="28">
        <f t="shared" si="29"/>
        <v>0</v>
      </c>
    </row>
    <row r="960" spans="1:14" ht="20.100000000000001" hidden="1" customHeight="1" x14ac:dyDescent="0.25">
      <c r="A960" s="2">
        <v>957</v>
      </c>
      <c r="B960" s="3" t="s">
        <v>2333</v>
      </c>
      <c r="C960" s="3" t="s">
        <v>2339</v>
      </c>
      <c r="D960" s="3" t="s">
        <v>2339</v>
      </c>
      <c r="E960" s="3" t="s">
        <v>1404</v>
      </c>
      <c r="F960" s="4">
        <v>134114</v>
      </c>
      <c r="G960" s="2" t="s">
        <v>1409</v>
      </c>
      <c r="H960" s="2" t="s">
        <v>1075</v>
      </c>
      <c r="I960" s="2" t="s">
        <v>1076</v>
      </c>
      <c r="J960" s="2" t="s">
        <v>2852</v>
      </c>
      <c r="K960" s="2" t="s">
        <v>3291</v>
      </c>
      <c r="M960" s="28">
        <f t="shared" si="28"/>
        <v>0</v>
      </c>
      <c r="N960" s="28">
        <f t="shared" si="29"/>
        <v>0</v>
      </c>
    </row>
    <row r="961" spans="1:14" ht="20.100000000000001" hidden="1" customHeight="1" x14ac:dyDescent="0.25">
      <c r="A961" s="2">
        <v>958</v>
      </c>
      <c r="B961" s="3" t="s">
        <v>2333</v>
      </c>
      <c r="C961" s="3" t="s">
        <v>2340</v>
      </c>
      <c r="D961" s="3" t="s">
        <v>2340</v>
      </c>
      <c r="E961" s="3" t="s">
        <v>1404</v>
      </c>
      <c r="F961" s="4">
        <v>25452</v>
      </c>
      <c r="G961" s="2" t="s">
        <v>1409</v>
      </c>
      <c r="H961" s="2" t="s">
        <v>7</v>
      </c>
      <c r="I961" s="2" t="s">
        <v>1077</v>
      </c>
      <c r="J961" s="2" t="s">
        <v>2852</v>
      </c>
      <c r="K961" s="2" t="s">
        <v>3292</v>
      </c>
      <c r="M961" s="28">
        <f t="shared" si="28"/>
        <v>0</v>
      </c>
      <c r="N961" s="28">
        <f t="shared" si="29"/>
        <v>0</v>
      </c>
    </row>
    <row r="962" spans="1:14" ht="20.100000000000001" hidden="1" customHeight="1" x14ac:dyDescent="0.25">
      <c r="A962" s="2">
        <v>959</v>
      </c>
      <c r="B962" s="3" t="s">
        <v>2333</v>
      </c>
      <c r="C962" s="3" t="s">
        <v>2333</v>
      </c>
      <c r="D962" s="3" t="s">
        <v>2333</v>
      </c>
      <c r="E962" s="3" t="s">
        <v>2750</v>
      </c>
      <c r="F962" s="4">
        <v>1745221</v>
      </c>
      <c r="G962" s="2" t="s">
        <v>1409</v>
      </c>
      <c r="H962" s="2" t="s">
        <v>90</v>
      </c>
      <c r="I962" s="2" t="s">
        <v>2755</v>
      </c>
      <c r="J962" s="2" t="s">
        <v>2852</v>
      </c>
      <c r="K962" s="2" t="s">
        <v>2895</v>
      </c>
      <c r="M962" s="28">
        <f t="shared" si="28"/>
        <v>0</v>
      </c>
      <c r="N962" s="28">
        <f t="shared" si="29"/>
        <v>0</v>
      </c>
    </row>
    <row r="963" spans="1:14" ht="20.100000000000001" hidden="1" customHeight="1" x14ac:dyDescent="0.25">
      <c r="A963" s="2">
        <v>960</v>
      </c>
      <c r="B963" s="3" t="s">
        <v>2333</v>
      </c>
      <c r="C963" s="3" t="s">
        <v>2341</v>
      </c>
      <c r="D963" s="3" t="s">
        <v>2341</v>
      </c>
      <c r="E963" s="3" t="s">
        <v>1404</v>
      </c>
      <c r="F963" s="4">
        <v>171837</v>
      </c>
      <c r="G963" s="2" t="s">
        <v>1407</v>
      </c>
      <c r="H963" s="2" t="s">
        <v>475</v>
      </c>
      <c r="I963" s="2" t="s">
        <v>1078</v>
      </c>
      <c r="J963" s="2" t="s">
        <v>2852</v>
      </c>
      <c r="K963" s="2" t="s">
        <v>3293</v>
      </c>
      <c r="M963" s="28">
        <f t="shared" si="28"/>
        <v>0</v>
      </c>
      <c r="N963" s="28">
        <f t="shared" si="29"/>
        <v>0</v>
      </c>
    </row>
    <row r="964" spans="1:14" ht="20.100000000000001" hidden="1" customHeight="1" x14ac:dyDescent="0.25">
      <c r="A964" s="2">
        <v>961</v>
      </c>
      <c r="B964" s="3" t="s">
        <v>2333</v>
      </c>
      <c r="C964" s="3" t="s">
        <v>2342</v>
      </c>
      <c r="D964" s="3" t="s">
        <v>2342</v>
      </c>
      <c r="E964" s="3" t="s">
        <v>1404</v>
      </c>
      <c r="F964" s="4">
        <v>62198</v>
      </c>
      <c r="G964" s="2" t="s">
        <v>1409</v>
      </c>
      <c r="H964" s="2" t="s">
        <v>1079</v>
      </c>
      <c r="I964" s="2" t="s">
        <v>141</v>
      </c>
      <c r="J964" s="2" t="s">
        <v>2852</v>
      </c>
      <c r="K964" s="2" t="s">
        <v>3294</v>
      </c>
      <c r="M964" s="28">
        <f t="shared" si="28"/>
        <v>0</v>
      </c>
      <c r="N964" s="28">
        <f t="shared" si="29"/>
        <v>0</v>
      </c>
    </row>
    <row r="965" spans="1:14" ht="20.100000000000001" hidden="1" customHeight="1" x14ac:dyDescent="0.25">
      <c r="A965" s="2">
        <v>962</v>
      </c>
      <c r="B965" s="3" t="s">
        <v>2333</v>
      </c>
      <c r="C965" s="3" t="s">
        <v>2343</v>
      </c>
      <c r="D965" s="3" t="s">
        <v>2343</v>
      </c>
      <c r="E965" s="3" t="s">
        <v>1404</v>
      </c>
      <c r="F965" s="4">
        <v>116441</v>
      </c>
      <c r="G965" s="2" t="s">
        <v>1407</v>
      </c>
      <c r="H965" s="2" t="s">
        <v>0</v>
      </c>
      <c r="I965" s="2" t="s">
        <v>206</v>
      </c>
      <c r="J965" s="2" t="s">
        <v>2852</v>
      </c>
      <c r="K965" s="2" t="s">
        <v>3295</v>
      </c>
      <c r="M965" s="28">
        <f t="shared" ref="M965:M1028" si="30">IF(AND(F965&gt;=M$2,F965&lt;=N$2),1,0)</f>
        <v>0</v>
      </c>
      <c r="N965" s="28">
        <f t="shared" ref="N965:N1028" si="31">IF(AND(F965&gt;=M$2,F965&lt;=N$2),1,0)</f>
        <v>0</v>
      </c>
    </row>
    <row r="966" spans="1:14" ht="20.100000000000001" hidden="1" customHeight="1" x14ac:dyDescent="0.25">
      <c r="A966" s="2">
        <v>963</v>
      </c>
      <c r="B966" s="3" t="s">
        <v>2333</v>
      </c>
      <c r="C966" s="3" t="s">
        <v>2344</v>
      </c>
      <c r="D966" s="3" t="s">
        <v>2344</v>
      </c>
      <c r="E966" s="3" t="s">
        <v>1404</v>
      </c>
      <c r="F966" s="4">
        <v>326063</v>
      </c>
      <c r="G966" s="2" t="s">
        <v>1409</v>
      </c>
      <c r="H966" s="2" t="s">
        <v>1080</v>
      </c>
      <c r="I966" s="2" t="s">
        <v>231</v>
      </c>
      <c r="J966" s="2" t="s">
        <v>2852</v>
      </c>
      <c r="K966" s="2" t="s">
        <v>3296</v>
      </c>
      <c r="M966" s="28">
        <f t="shared" si="30"/>
        <v>0</v>
      </c>
      <c r="N966" s="28">
        <f t="shared" si="31"/>
        <v>0</v>
      </c>
    </row>
    <row r="967" spans="1:14" ht="20.100000000000001" hidden="1" customHeight="1" x14ac:dyDescent="0.25">
      <c r="A967" s="2">
        <v>964</v>
      </c>
      <c r="B967" s="3" t="s">
        <v>2333</v>
      </c>
      <c r="C967" s="3" t="s">
        <v>2345</v>
      </c>
      <c r="D967" s="3" t="s">
        <v>2345</v>
      </c>
      <c r="E967" s="3" t="s">
        <v>1404</v>
      </c>
      <c r="F967" s="4">
        <v>285971</v>
      </c>
      <c r="G967" s="2" t="s">
        <v>1409</v>
      </c>
      <c r="H967" s="2" t="s">
        <v>1081</v>
      </c>
      <c r="I967" s="2" t="s">
        <v>254</v>
      </c>
      <c r="J967" s="2" t="s">
        <v>2852</v>
      </c>
      <c r="K967" s="2" t="s">
        <v>3297</v>
      </c>
      <c r="M967" s="28">
        <f t="shared" si="30"/>
        <v>0</v>
      </c>
      <c r="N967" s="28">
        <f t="shared" si="31"/>
        <v>0</v>
      </c>
    </row>
    <row r="968" spans="1:14" ht="20.100000000000001" hidden="1" customHeight="1" x14ac:dyDescent="0.25">
      <c r="A968" s="2">
        <v>965</v>
      </c>
      <c r="B968" s="3" t="s">
        <v>2333</v>
      </c>
      <c r="C968" s="3" t="s">
        <v>1748</v>
      </c>
      <c r="D968" s="3" t="s">
        <v>1748</v>
      </c>
      <c r="E968" s="3" t="s">
        <v>1404</v>
      </c>
      <c r="F968" s="4">
        <v>240452</v>
      </c>
      <c r="G968" s="2" t="s">
        <v>1407</v>
      </c>
      <c r="H968" s="2" t="s">
        <v>46</v>
      </c>
      <c r="I968" s="2" t="s">
        <v>268</v>
      </c>
      <c r="J968" s="2" t="s">
        <v>2852</v>
      </c>
      <c r="K968" s="2" t="s">
        <v>3298</v>
      </c>
      <c r="M968" s="28">
        <f t="shared" si="30"/>
        <v>0</v>
      </c>
      <c r="N968" s="28">
        <f t="shared" si="31"/>
        <v>0</v>
      </c>
    </row>
    <row r="969" spans="1:14" ht="20.100000000000001" hidden="1" customHeight="1" x14ac:dyDescent="0.25">
      <c r="A969" s="2">
        <v>966</v>
      </c>
      <c r="B969" s="3" t="s">
        <v>2346</v>
      </c>
      <c r="C969" s="3" t="s">
        <v>2347</v>
      </c>
      <c r="D969" s="3" t="s">
        <v>2347</v>
      </c>
      <c r="E969" s="3" t="s">
        <v>1404</v>
      </c>
      <c r="F969" s="4">
        <v>155815</v>
      </c>
      <c r="G969" s="2" t="s">
        <v>1407</v>
      </c>
      <c r="H969" s="2" t="s">
        <v>41</v>
      </c>
      <c r="I969" s="2" t="s">
        <v>1082</v>
      </c>
      <c r="J969" s="2" t="s">
        <v>2818</v>
      </c>
      <c r="K969" s="2" t="s">
        <v>3299</v>
      </c>
      <c r="M969" s="28">
        <f t="shared" si="30"/>
        <v>0</v>
      </c>
      <c r="N969" s="28">
        <f t="shared" si="31"/>
        <v>0</v>
      </c>
    </row>
    <row r="970" spans="1:14" ht="20.100000000000001" hidden="1" customHeight="1" x14ac:dyDescent="0.25">
      <c r="A970" s="2">
        <v>967</v>
      </c>
      <c r="B970" s="3" t="s">
        <v>2346</v>
      </c>
      <c r="C970" s="3" t="s">
        <v>2348</v>
      </c>
      <c r="D970" s="3" t="s">
        <v>2348</v>
      </c>
      <c r="E970" s="3" t="s">
        <v>1404</v>
      </c>
      <c r="F970" s="4">
        <v>37406</v>
      </c>
      <c r="G970" s="2" t="s">
        <v>1407</v>
      </c>
      <c r="H970" s="2" t="s">
        <v>549</v>
      </c>
      <c r="I970" s="2" t="s">
        <v>1083</v>
      </c>
      <c r="J970" s="2" t="s">
        <v>2818</v>
      </c>
      <c r="K970" s="2" t="s">
        <v>3300</v>
      </c>
      <c r="M970" s="28">
        <f t="shared" si="30"/>
        <v>0</v>
      </c>
      <c r="N970" s="28">
        <f t="shared" si="31"/>
        <v>0</v>
      </c>
    </row>
    <row r="971" spans="1:14" ht="20.100000000000001" hidden="1" customHeight="1" x14ac:dyDescent="0.25">
      <c r="A971" s="2">
        <v>968</v>
      </c>
      <c r="B971" s="3" t="s">
        <v>2346</v>
      </c>
      <c r="C971" s="3" t="s">
        <v>2349</v>
      </c>
      <c r="D971" s="3" t="s">
        <v>2349</v>
      </c>
      <c r="E971" s="3" t="s">
        <v>1404</v>
      </c>
      <c r="F971" s="4">
        <v>20029</v>
      </c>
      <c r="G971" s="2" t="s">
        <v>1407</v>
      </c>
      <c r="H971" s="2" t="s">
        <v>1084</v>
      </c>
      <c r="I971" s="2" t="s">
        <v>1085</v>
      </c>
      <c r="J971" s="2" t="s">
        <v>2818</v>
      </c>
      <c r="K971" s="2" t="s">
        <v>3301</v>
      </c>
      <c r="M971" s="28">
        <f t="shared" si="30"/>
        <v>0</v>
      </c>
      <c r="N971" s="28">
        <f t="shared" si="31"/>
        <v>0</v>
      </c>
    </row>
    <row r="972" spans="1:14" ht="20.100000000000001" hidden="1" customHeight="1" x14ac:dyDescent="0.25">
      <c r="A972" s="2">
        <v>969</v>
      </c>
      <c r="B972" s="3" t="s">
        <v>2346</v>
      </c>
      <c r="C972" s="3" t="s">
        <v>2350</v>
      </c>
      <c r="D972" s="3" t="s">
        <v>2350</v>
      </c>
      <c r="E972" s="3" t="s">
        <v>1404</v>
      </c>
      <c r="F972" s="4">
        <v>147703</v>
      </c>
      <c r="G972" s="2" t="s">
        <v>1495</v>
      </c>
      <c r="H972" s="2" t="s">
        <v>1086</v>
      </c>
      <c r="I972" s="2" t="s">
        <v>1087</v>
      </c>
      <c r="J972" s="2" t="s">
        <v>2818</v>
      </c>
      <c r="K972" s="2" t="s">
        <v>3302</v>
      </c>
      <c r="M972" s="28">
        <f t="shared" si="30"/>
        <v>0</v>
      </c>
      <c r="N972" s="28">
        <f t="shared" si="31"/>
        <v>0</v>
      </c>
    </row>
    <row r="973" spans="1:14" ht="20.100000000000001" hidden="1" customHeight="1" x14ac:dyDescent="0.25">
      <c r="A973" s="2">
        <v>970</v>
      </c>
      <c r="B973" s="3" t="s">
        <v>2346</v>
      </c>
      <c r="C973" s="3" t="s">
        <v>2351</v>
      </c>
      <c r="D973" s="3" t="s">
        <v>2351</v>
      </c>
      <c r="E973" s="3" t="s">
        <v>1404</v>
      </c>
      <c r="F973" s="4">
        <v>10759</v>
      </c>
      <c r="G973" s="2" t="s">
        <v>1441</v>
      </c>
      <c r="H973" s="2" t="s">
        <v>41</v>
      </c>
      <c r="I973" s="2" t="s">
        <v>297</v>
      </c>
      <c r="J973" s="2" t="s">
        <v>2818</v>
      </c>
      <c r="K973" s="2" t="s">
        <v>3303</v>
      </c>
      <c r="M973" s="28">
        <f t="shared" si="30"/>
        <v>0</v>
      </c>
      <c r="N973" s="28">
        <f t="shared" si="31"/>
        <v>0</v>
      </c>
    </row>
    <row r="974" spans="1:14" ht="20.100000000000001" hidden="1" customHeight="1" x14ac:dyDescent="0.25">
      <c r="A974" s="2">
        <v>971</v>
      </c>
      <c r="B974" s="3" t="s">
        <v>2346</v>
      </c>
      <c r="C974" s="3" t="s">
        <v>2352</v>
      </c>
      <c r="D974" s="3" t="s">
        <v>2352</v>
      </c>
      <c r="E974" s="3" t="s">
        <v>1404</v>
      </c>
      <c r="F974" s="4">
        <v>34363</v>
      </c>
      <c r="G974" s="2" t="s">
        <v>1441</v>
      </c>
      <c r="H974" s="2" t="s">
        <v>343</v>
      </c>
      <c r="I974" s="2" t="s">
        <v>1088</v>
      </c>
      <c r="J974" s="2" t="s">
        <v>2818</v>
      </c>
      <c r="K974" s="2" t="s">
        <v>3304</v>
      </c>
      <c r="M974" s="28">
        <f t="shared" si="30"/>
        <v>0</v>
      </c>
      <c r="N974" s="28">
        <f t="shared" si="31"/>
        <v>0</v>
      </c>
    </row>
    <row r="975" spans="1:14" ht="20.100000000000001" hidden="1" customHeight="1" x14ac:dyDescent="0.25">
      <c r="A975" s="2">
        <v>972</v>
      </c>
      <c r="B975" s="3" t="s">
        <v>2346</v>
      </c>
      <c r="C975" s="3" t="s">
        <v>2353</v>
      </c>
      <c r="D975" s="3" t="s">
        <v>2353</v>
      </c>
      <c r="E975" s="3" t="s">
        <v>1404</v>
      </c>
      <c r="F975" s="4">
        <v>89630</v>
      </c>
      <c r="G975" s="2" t="s">
        <v>1407</v>
      </c>
      <c r="H975" s="2" t="s">
        <v>1089</v>
      </c>
      <c r="I975" s="2" t="s">
        <v>114</v>
      </c>
      <c r="J975" s="2" t="s">
        <v>2818</v>
      </c>
      <c r="K975" s="2" t="s">
        <v>3305</v>
      </c>
      <c r="M975" s="28">
        <f t="shared" si="30"/>
        <v>0</v>
      </c>
      <c r="N975" s="28">
        <f t="shared" si="31"/>
        <v>0</v>
      </c>
    </row>
    <row r="976" spans="1:14" ht="20.100000000000001" hidden="1" customHeight="1" x14ac:dyDescent="0.25">
      <c r="A976" s="2">
        <v>973</v>
      </c>
      <c r="B976" s="3" t="s">
        <v>2346</v>
      </c>
      <c r="C976" s="3" t="s">
        <v>2354</v>
      </c>
      <c r="D976" s="3" t="s">
        <v>2354</v>
      </c>
      <c r="E976" s="3" t="s">
        <v>1404</v>
      </c>
      <c r="F976" s="4">
        <v>105860</v>
      </c>
      <c r="G976" s="2" t="s">
        <v>1407</v>
      </c>
      <c r="H976" s="2" t="s">
        <v>215</v>
      </c>
      <c r="I976" s="2" t="s">
        <v>112</v>
      </c>
      <c r="J976" s="2" t="s">
        <v>2818</v>
      </c>
      <c r="K976" s="2" t="s">
        <v>3306</v>
      </c>
      <c r="M976" s="28">
        <f t="shared" si="30"/>
        <v>0</v>
      </c>
      <c r="N976" s="28">
        <f t="shared" si="31"/>
        <v>0</v>
      </c>
    </row>
    <row r="977" spans="1:14" ht="20.100000000000001" hidden="1" customHeight="1" x14ac:dyDescent="0.25">
      <c r="A977" s="2">
        <v>974</v>
      </c>
      <c r="B977" s="3" t="s">
        <v>2346</v>
      </c>
      <c r="C977" s="3" t="s">
        <v>2355</v>
      </c>
      <c r="D977" s="3" t="s">
        <v>2355</v>
      </c>
      <c r="E977" s="3" t="s">
        <v>1404</v>
      </c>
      <c r="F977" s="4">
        <v>132437</v>
      </c>
      <c r="G977" s="2" t="s">
        <v>1407</v>
      </c>
      <c r="H977" s="2" t="s">
        <v>549</v>
      </c>
      <c r="I977" s="2" t="s">
        <v>1090</v>
      </c>
      <c r="J977" s="2" t="s">
        <v>2818</v>
      </c>
      <c r="K977" s="2" t="s">
        <v>3307</v>
      </c>
      <c r="M977" s="28">
        <f t="shared" si="30"/>
        <v>0</v>
      </c>
      <c r="N977" s="28">
        <f t="shared" si="31"/>
        <v>0</v>
      </c>
    </row>
    <row r="978" spans="1:14" ht="20.100000000000001" hidden="1" customHeight="1" x14ac:dyDescent="0.25">
      <c r="A978" s="2">
        <v>975</v>
      </c>
      <c r="B978" s="3" t="s">
        <v>2346</v>
      </c>
      <c r="C978" s="3" t="s">
        <v>2346</v>
      </c>
      <c r="D978" s="3" t="s">
        <v>2346</v>
      </c>
      <c r="E978" s="3" t="s">
        <v>2750</v>
      </c>
      <c r="F978" s="4">
        <v>908877</v>
      </c>
      <c r="G978" s="2" t="s">
        <v>1407</v>
      </c>
      <c r="H978" s="2" t="s">
        <v>135</v>
      </c>
      <c r="I978" s="2" t="s">
        <v>1247</v>
      </c>
      <c r="J978" s="2" t="s">
        <v>2818</v>
      </c>
      <c r="K978" s="2" t="s">
        <v>2896</v>
      </c>
      <c r="M978" s="28">
        <f t="shared" si="30"/>
        <v>0</v>
      </c>
      <c r="N978" s="28">
        <f t="shared" si="31"/>
        <v>0</v>
      </c>
    </row>
    <row r="979" spans="1:14" ht="20.100000000000001" hidden="1" customHeight="1" x14ac:dyDescent="0.25">
      <c r="A979" s="2">
        <v>976</v>
      </c>
      <c r="B979" s="3" t="s">
        <v>2346</v>
      </c>
      <c r="C979" s="3" t="s">
        <v>2356</v>
      </c>
      <c r="D979" s="3" t="s">
        <v>2356</v>
      </c>
      <c r="E979" s="3" t="s">
        <v>1404</v>
      </c>
      <c r="F979" s="4">
        <v>45875</v>
      </c>
      <c r="G979" s="2" t="s">
        <v>1407</v>
      </c>
      <c r="H979" s="2" t="s">
        <v>34</v>
      </c>
      <c r="I979" s="2" t="s">
        <v>1091</v>
      </c>
      <c r="J979" s="2" t="s">
        <v>2818</v>
      </c>
      <c r="K979" s="2" t="s">
        <v>3308</v>
      </c>
      <c r="M979" s="28">
        <f t="shared" si="30"/>
        <v>0</v>
      </c>
      <c r="N979" s="28">
        <f t="shared" si="31"/>
        <v>0</v>
      </c>
    </row>
    <row r="980" spans="1:14" ht="20.100000000000001" hidden="1" customHeight="1" x14ac:dyDescent="0.25">
      <c r="A980" s="2">
        <v>977</v>
      </c>
      <c r="B980" s="3" t="s">
        <v>2346</v>
      </c>
      <c r="C980" s="3" t="s">
        <v>2357</v>
      </c>
      <c r="D980" s="3" t="s">
        <v>2357</v>
      </c>
      <c r="E980" s="3" t="s">
        <v>1404</v>
      </c>
      <c r="F980" s="4">
        <v>61019</v>
      </c>
      <c r="G980" s="2" t="s">
        <v>1441</v>
      </c>
      <c r="H980" s="2" t="s">
        <v>70</v>
      </c>
      <c r="I980" s="2" t="s">
        <v>1092</v>
      </c>
      <c r="J980" s="2" t="s">
        <v>2818</v>
      </c>
      <c r="K980" s="2" t="s">
        <v>3309</v>
      </c>
      <c r="M980" s="28">
        <f t="shared" si="30"/>
        <v>0</v>
      </c>
      <c r="N980" s="28">
        <f t="shared" si="31"/>
        <v>0</v>
      </c>
    </row>
    <row r="981" spans="1:14" ht="20.100000000000001" hidden="1" customHeight="1" x14ac:dyDescent="0.25">
      <c r="A981" s="2">
        <v>978</v>
      </c>
      <c r="B981" s="3" t="s">
        <v>2346</v>
      </c>
      <c r="C981" s="3" t="s">
        <v>2358</v>
      </c>
      <c r="D981" s="3" t="s">
        <v>2358</v>
      </c>
      <c r="E981" s="3" t="s">
        <v>1404</v>
      </c>
      <c r="F981" s="4">
        <v>23618</v>
      </c>
      <c r="G981" s="2" t="s">
        <v>1407</v>
      </c>
      <c r="H981" s="2" t="s">
        <v>269</v>
      </c>
      <c r="I981" s="2" t="s">
        <v>1093</v>
      </c>
      <c r="J981" s="2" t="s">
        <v>2818</v>
      </c>
      <c r="K981" s="2" t="s">
        <v>3310</v>
      </c>
      <c r="M981" s="28">
        <f t="shared" si="30"/>
        <v>0</v>
      </c>
      <c r="N981" s="28">
        <f t="shared" si="31"/>
        <v>0</v>
      </c>
    </row>
    <row r="982" spans="1:14" ht="20.100000000000001" hidden="1" customHeight="1" x14ac:dyDescent="0.25">
      <c r="A982" s="2">
        <v>979</v>
      </c>
      <c r="B982" s="3" t="s">
        <v>2346</v>
      </c>
      <c r="C982" s="3" t="s">
        <v>2359</v>
      </c>
      <c r="D982" s="3" t="s">
        <v>2359</v>
      </c>
      <c r="E982" s="3" t="s">
        <v>1404</v>
      </c>
      <c r="F982" s="4">
        <v>44363</v>
      </c>
      <c r="G982" s="2" t="s">
        <v>1407</v>
      </c>
      <c r="H982" s="2" t="s">
        <v>1094</v>
      </c>
      <c r="I982" s="2" t="s">
        <v>379</v>
      </c>
      <c r="J982" s="2" t="s">
        <v>2818</v>
      </c>
      <c r="K982" s="2" t="s">
        <v>3311</v>
      </c>
      <c r="M982" s="28">
        <f t="shared" si="30"/>
        <v>0</v>
      </c>
      <c r="N982" s="28">
        <f t="shared" si="31"/>
        <v>0</v>
      </c>
    </row>
    <row r="983" spans="1:14" ht="20.100000000000001" hidden="1" customHeight="1" x14ac:dyDescent="0.25">
      <c r="A983" s="2">
        <v>980</v>
      </c>
      <c r="B983" s="3" t="s">
        <v>2360</v>
      </c>
      <c r="C983" s="3" t="s">
        <v>2361</v>
      </c>
      <c r="D983" s="3" t="s">
        <v>2361</v>
      </c>
      <c r="E983" s="3" t="s">
        <v>1423</v>
      </c>
      <c r="F983" s="4">
        <v>25805</v>
      </c>
      <c r="G983" s="2" t="s">
        <v>1433</v>
      </c>
      <c r="H983" s="2" t="s">
        <v>1099</v>
      </c>
      <c r="I983" s="2" t="s">
        <v>258</v>
      </c>
      <c r="J983" s="2" t="s">
        <v>2844</v>
      </c>
      <c r="K983" s="2" t="s">
        <v>3748</v>
      </c>
      <c r="M983" s="28">
        <f t="shared" si="30"/>
        <v>0</v>
      </c>
      <c r="N983" s="28">
        <f t="shared" si="31"/>
        <v>0</v>
      </c>
    </row>
    <row r="984" spans="1:14" ht="20.100000000000001" hidden="1" customHeight="1" x14ac:dyDescent="0.25">
      <c r="A984" s="2">
        <v>981</v>
      </c>
      <c r="B984" s="3" t="s">
        <v>2360</v>
      </c>
      <c r="C984" s="3" t="s">
        <v>2361</v>
      </c>
      <c r="D984" s="3" t="s">
        <v>2362</v>
      </c>
      <c r="E984" s="3" t="s">
        <v>1425</v>
      </c>
      <c r="F984" s="4">
        <v>2516</v>
      </c>
      <c r="G984" s="2" t="s">
        <v>1441</v>
      </c>
      <c r="H984" s="2" t="s">
        <v>360</v>
      </c>
      <c r="I984" s="2" t="s">
        <v>240</v>
      </c>
      <c r="J984" s="2" t="s">
        <v>2844</v>
      </c>
      <c r="K984" s="2" t="s">
        <v>4085</v>
      </c>
      <c r="M984" s="28">
        <f t="shared" si="30"/>
        <v>0</v>
      </c>
      <c r="N984" s="28">
        <f t="shared" si="31"/>
        <v>0</v>
      </c>
    </row>
    <row r="985" spans="1:14" ht="20.100000000000001" hidden="1" customHeight="1" x14ac:dyDescent="0.25">
      <c r="A985" s="2">
        <v>982</v>
      </c>
      <c r="B985" s="3" t="s">
        <v>2360</v>
      </c>
      <c r="C985" s="3" t="s">
        <v>2361</v>
      </c>
      <c r="D985" s="3" t="s">
        <v>2363</v>
      </c>
      <c r="E985" s="3" t="s">
        <v>1425</v>
      </c>
      <c r="F985" s="4">
        <v>4077</v>
      </c>
      <c r="G985" s="2" t="s">
        <v>1433</v>
      </c>
      <c r="H985" s="2" t="s">
        <v>1095</v>
      </c>
      <c r="I985" s="2" t="s">
        <v>1096</v>
      </c>
      <c r="J985" s="2" t="s">
        <v>2844</v>
      </c>
      <c r="K985" s="2" t="s">
        <v>4086</v>
      </c>
      <c r="M985" s="28">
        <f t="shared" si="30"/>
        <v>0</v>
      </c>
      <c r="N985" s="28">
        <f t="shared" si="31"/>
        <v>0</v>
      </c>
    </row>
    <row r="986" spans="1:14" ht="20.100000000000001" hidden="1" customHeight="1" x14ac:dyDescent="0.25">
      <c r="A986" s="2">
        <v>983</v>
      </c>
      <c r="B986" s="3" t="s">
        <v>2360</v>
      </c>
      <c r="C986" s="3" t="s">
        <v>2361</v>
      </c>
      <c r="D986" s="3" t="s">
        <v>2364</v>
      </c>
      <c r="E986" s="3" t="s">
        <v>1425</v>
      </c>
      <c r="F986" s="4">
        <v>2903</v>
      </c>
      <c r="G986" s="2" t="s">
        <v>1433</v>
      </c>
      <c r="H986" s="2" t="s">
        <v>587</v>
      </c>
      <c r="I986" s="2" t="s">
        <v>307</v>
      </c>
      <c r="J986" s="2" t="s">
        <v>2844</v>
      </c>
      <c r="K986" s="2" t="s">
        <v>4087</v>
      </c>
      <c r="M986" s="28">
        <f t="shared" si="30"/>
        <v>0</v>
      </c>
      <c r="N986" s="28">
        <f t="shared" si="31"/>
        <v>0</v>
      </c>
    </row>
    <row r="987" spans="1:14" ht="20.100000000000001" hidden="1" customHeight="1" x14ac:dyDescent="0.25">
      <c r="A987" s="2">
        <v>984</v>
      </c>
      <c r="B987" s="3" t="s">
        <v>2360</v>
      </c>
      <c r="C987" s="3" t="s">
        <v>2361</v>
      </c>
      <c r="D987" s="3" t="s">
        <v>2365</v>
      </c>
      <c r="E987" s="3" t="s">
        <v>1425</v>
      </c>
      <c r="F987" s="4">
        <v>2075</v>
      </c>
      <c r="G987" s="2" t="s">
        <v>1407</v>
      </c>
      <c r="H987" s="2" t="s">
        <v>969</v>
      </c>
      <c r="I987" s="2" t="s">
        <v>440</v>
      </c>
      <c r="J987" s="2" t="s">
        <v>2844</v>
      </c>
      <c r="K987" s="2" t="s">
        <v>4088</v>
      </c>
      <c r="M987" s="28">
        <f t="shared" si="30"/>
        <v>0</v>
      </c>
      <c r="N987" s="28">
        <f t="shared" si="31"/>
        <v>0</v>
      </c>
    </row>
    <row r="988" spans="1:14" ht="20.100000000000001" hidden="1" customHeight="1" x14ac:dyDescent="0.25">
      <c r="A988" s="2">
        <v>985</v>
      </c>
      <c r="B988" s="3" t="s">
        <v>2360</v>
      </c>
      <c r="C988" s="3" t="s">
        <v>2361</v>
      </c>
      <c r="D988" s="3" t="s">
        <v>2366</v>
      </c>
      <c r="E988" s="3" t="s">
        <v>1425</v>
      </c>
      <c r="F988" s="4">
        <v>2395</v>
      </c>
      <c r="G988" s="2" t="s">
        <v>1433</v>
      </c>
      <c r="H988" s="2" t="s">
        <v>1097</v>
      </c>
      <c r="I988" s="2" t="s">
        <v>1098</v>
      </c>
      <c r="J988" s="2" t="s">
        <v>2844</v>
      </c>
      <c r="K988" s="2" t="s">
        <v>4089</v>
      </c>
      <c r="M988" s="28">
        <f t="shared" si="30"/>
        <v>0</v>
      </c>
      <c r="N988" s="28">
        <f t="shared" si="31"/>
        <v>0</v>
      </c>
    </row>
    <row r="989" spans="1:14" ht="20.100000000000001" hidden="1" customHeight="1" x14ac:dyDescent="0.25">
      <c r="A989" s="2">
        <v>986</v>
      </c>
      <c r="B989" s="3" t="s">
        <v>2360</v>
      </c>
      <c r="C989" s="3" t="s">
        <v>2361</v>
      </c>
      <c r="D989" s="3" t="s">
        <v>2367</v>
      </c>
      <c r="E989" s="3" t="s">
        <v>1425</v>
      </c>
      <c r="F989" s="4">
        <v>1995</v>
      </c>
      <c r="G989" s="2" t="s">
        <v>1665</v>
      </c>
      <c r="H989" s="2" t="s">
        <v>501</v>
      </c>
      <c r="I989" s="2" t="s">
        <v>55</v>
      </c>
      <c r="J989" s="2" t="s">
        <v>2844</v>
      </c>
      <c r="K989" s="2" t="s">
        <v>4090</v>
      </c>
      <c r="M989" s="28">
        <f t="shared" si="30"/>
        <v>0</v>
      </c>
      <c r="N989" s="28">
        <f t="shared" si="31"/>
        <v>0</v>
      </c>
    </row>
    <row r="990" spans="1:14" ht="20.100000000000001" hidden="1" customHeight="1" x14ac:dyDescent="0.25">
      <c r="A990" s="2">
        <v>987</v>
      </c>
      <c r="B990" s="3" t="s">
        <v>2360</v>
      </c>
      <c r="C990" s="3" t="s">
        <v>2368</v>
      </c>
      <c r="D990" s="3" t="s">
        <v>2369</v>
      </c>
      <c r="E990" s="3" t="s">
        <v>1425</v>
      </c>
      <c r="F990" s="4">
        <v>1996</v>
      </c>
      <c r="G990" s="2" t="s">
        <v>1409</v>
      </c>
      <c r="H990" s="2" t="s">
        <v>1100</v>
      </c>
      <c r="I990" s="2" t="s">
        <v>1101</v>
      </c>
      <c r="J990" s="2" t="s">
        <v>2844</v>
      </c>
      <c r="K990" s="2" t="s">
        <v>4091</v>
      </c>
      <c r="M990" s="28">
        <f t="shared" si="30"/>
        <v>0</v>
      </c>
      <c r="N990" s="28">
        <f t="shared" si="31"/>
        <v>0</v>
      </c>
    </row>
    <row r="991" spans="1:14" ht="20.100000000000001" hidden="1" customHeight="1" x14ac:dyDescent="0.25">
      <c r="A991" s="2">
        <v>988</v>
      </c>
      <c r="B991" s="3" t="s">
        <v>2360</v>
      </c>
      <c r="C991" s="3" t="s">
        <v>2368</v>
      </c>
      <c r="D991" s="3" t="s">
        <v>2368</v>
      </c>
      <c r="E991" s="3" t="s">
        <v>1423</v>
      </c>
      <c r="F991" s="4">
        <v>12366</v>
      </c>
      <c r="G991" s="2" t="s">
        <v>1441</v>
      </c>
      <c r="H991" s="2" t="s">
        <v>1102</v>
      </c>
      <c r="I991" s="2" t="s">
        <v>673</v>
      </c>
      <c r="J991" s="2" t="s">
        <v>2844</v>
      </c>
      <c r="K991" s="2" t="s">
        <v>3749</v>
      </c>
      <c r="M991" s="28">
        <f t="shared" si="30"/>
        <v>0</v>
      </c>
      <c r="N991" s="28">
        <f t="shared" si="31"/>
        <v>0</v>
      </c>
    </row>
    <row r="992" spans="1:14" ht="20.100000000000001" hidden="1" customHeight="1" x14ac:dyDescent="0.25">
      <c r="A992" s="2">
        <v>989</v>
      </c>
      <c r="B992" s="3" t="s">
        <v>2360</v>
      </c>
      <c r="C992" s="3" t="s">
        <v>2370</v>
      </c>
      <c r="D992" s="3" t="s">
        <v>2371</v>
      </c>
      <c r="E992" s="3" t="s">
        <v>1425</v>
      </c>
      <c r="F992" s="4">
        <v>2684</v>
      </c>
      <c r="G992" s="2" t="s">
        <v>1441</v>
      </c>
      <c r="H992" s="2" t="s">
        <v>1103</v>
      </c>
      <c r="I992" s="2" t="s">
        <v>1104</v>
      </c>
      <c r="J992" s="2" t="s">
        <v>2844</v>
      </c>
      <c r="K992" s="2" t="s">
        <v>4092</v>
      </c>
      <c r="M992" s="28">
        <f t="shared" si="30"/>
        <v>0</v>
      </c>
      <c r="N992" s="28">
        <f t="shared" si="31"/>
        <v>0</v>
      </c>
    </row>
    <row r="993" spans="1:14" ht="20.100000000000001" hidden="1" customHeight="1" x14ac:dyDescent="0.25">
      <c r="A993" s="2">
        <v>990</v>
      </c>
      <c r="B993" s="3" t="s">
        <v>2360</v>
      </c>
      <c r="C993" s="3" t="s">
        <v>2370</v>
      </c>
      <c r="D993" s="3" t="s">
        <v>2370</v>
      </c>
      <c r="E993" s="3" t="s">
        <v>1423</v>
      </c>
      <c r="F993" s="4">
        <v>3447</v>
      </c>
      <c r="G993" s="2" t="s">
        <v>1441</v>
      </c>
      <c r="H993" s="2" t="s">
        <v>1105</v>
      </c>
      <c r="I993" s="2" t="s">
        <v>1021</v>
      </c>
      <c r="J993" s="2" t="s">
        <v>2844</v>
      </c>
      <c r="K993" s="2" t="s">
        <v>3750</v>
      </c>
      <c r="M993" s="28">
        <f t="shared" si="30"/>
        <v>0</v>
      </c>
      <c r="N993" s="28">
        <f t="shared" si="31"/>
        <v>0</v>
      </c>
    </row>
    <row r="994" spans="1:14" ht="20.100000000000001" hidden="1" customHeight="1" x14ac:dyDescent="0.25">
      <c r="A994" s="2">
        <v>991</v>
      </c>
      <c r="B994" s="3" t="s">
        <v>2360</v>
      </c>
      <c r="C994" s="3" t="s">
        <v>2372</v>
      </c>
      <c r="D994" s="3" t="s">
        <v>2373</v>
      </c>
      <c r="E994" s="3" t="s">
        <v>1425</v>
      </c>
      <c r="F994" s="4">
        <v>1756</v>
      </c>
      <c r="G994" s="2" t="s">
        <v>2374</v>
      </c>
      <c r="H994" s="2" t="s">
        <v>225</v>
      </c>
      <c r="I994" s="2" t="s">
        <v>440</v>
      </c>
      <c r="J994" s="2" t="s">
        <v>2844</v>
      </c>
      <c r="K994" s="2" t="s">
        <v>4093</v>
      </c>
      <c r="M994" s="28">
        <f t="shared" si="30"/>
        <v>0</v>
      </c>
      <c r="N994" s="28">
        <f t="shared" si="31"/>
        <v>0</v>
      </c>
    </row>
    <row r="995" spans="1:14" ht="20.100000000000001" hidden="1" customHeight="1" x14ac:dyDescent="0.25">
      <c r="A995" s="2">
        <v>992</v>
      </c>
      <c r="B995" s="3" t="s">
        <v>2360</v>
      </c>
      <c r="C995" s="3" t="s">
        <v>2372</v>
      </c>
      <c r="D995" s="3" t="s">
        <v>2372</v>
      </c>
      <c r="E995" s="3" t="s">
        <v>1423</v>
      </c>
      <c r="F995" s="4">
        <v>20340</v>
      </c>
      <c r="G995" s="2" t="s">
        <v>1433</v>
      </c>
      <c r="H995" s="2" t="s">
        <v>1106</v>
      </c>
      <c r="I995" s="2" t="s">
        <v>298</v>
      </c>
      <c r="J995" s="2" t="s">
        <v>2844</v>
      </c>
      <c r="K995" s="2" t="s">
        <v>3751</v>
      </c>
      <c r="M995" s="28">
        <f t="shared" si="30"/>
        <v>0</v>
      </c>
      <c r="N995" s="28">
        <f t="shared" si="31"/>
        <v>0</v>
      </c>
    </row>
    <row r="996" spans="1:14" ht="20.100000000000001" hidden="1" customHeight="1" x14ac:dyDescent="0.25">
      <c r="A996" s="2">
        <v>993</v>
      </c>
      <c r="B996" s="3" t="s">
        <v>2360</v>
      </c>
      <c r="C996" s="3" t="s">
        <v>1431</v>
      </c>
      <c r="D996" s="3" t="s">
        <v>2375</v>
      </c>
      <c r="E996" s="3" t="s">
        <v>1425</v>
      </c>
      <c r="F996" s="4">
        <v>2194</v>
      </c>
      <c r="G996" s="2" t="s">
        <v>1441</v>
      </c>
      <c r="H996" s="2" t="s">
        <v>1107</v>
      </c>
      <c r="I996" s="2" t="s">
        <v>1108</v>
      </c>
      <c r="J996" s="2" t="s">
        <v>2844</v>
      </c>
      <c r="K996" s="2" t="s">
        <v>4094</v>
      </c>
      <c r="M996" s="28">
        <f t="shared" si="30"/>
        <v>0</v>
      </c>
      <c r="N996" s="28">
        <f t="shared" si="31"/>
        <v>0</v>
      </c>
    </row>
    <row r="997" spans="1:14" ht="20.100000000000001" hidden="1" customHeight="1" x14ac:dyDescent="0.25">
      <c r="A997" s="2">
        <v>994</v>
      </c>
      <c r="B997" s="3" t="s">
        <v>2360</v>
      </c>
      <c r="C997" s="3" t="s">
        <v>1431</v>
      </c>
      <c r="D997" s="3" t="s">
        <v>2376</v>
      </c>
      <c r="E997" s="3" t="s">
        <v>1425</v>
      </c>
      <c r="F997" s="4">
        <v>1923</v>
      </c>
      <c r="G997" s="2" t="s">
        <v>1407</v>
      </c>
      <c r="H997" s="2" t="s">
        <v>1109</v>
      </c>
      <c r="I997" s="2" t="s">
        <v>1110</v>
      </c>
      <c r="J997" s="2" t="s">
        <v>2844</v>
      </c>
      <c r="K997" s="2" t="s">
        <v>4095</v>
      </c>
      <c r="M997" s="28">
        <f t="shared" si="30"/>
        <v>0</v>
      </c>
      <c r="N997" s="28">
        <f t="shared" si="31"/>
        <v>0</v>
      </c>
    </row>
    <row r="998" spans="1:14" ht="20.100000000000001" hidden="1" customHeight="1" x14ac:dyDescent="0.25">
      <c r="A998" s="2">
        <v>995</v>
      </c>
      <c r="B998" s="3" t="s">
        <v>2360</v>
      </c>
      <c r="C998" s="3" t="s">
        <v>1431</v>
      </c>
      <c r="D998" s="3" t="s">
        <v>2377</v>
      </c>
      <c r="E998" s="3" t="s">
        <v>1425</v>
      </c>
      <c r="F998" s="4">
        <v>3094</v>
      </c>
      <c r="G998" s="2" t="s">
        <v>1665</v>
      </c>
      <c r="H998" s="2" t="s">
        <v>619</v>
      </c>
      <c r="I998" s="2" t="s">
        <v>1111</v>
      </c>
      <c r="J998" s="2" t="s">
        <v>2844</v>
      </c>
      <c r="K998" s="2" t="s">
        <v>4096</v>
      </c>
      <c r="M998" s="28">
        <f t="shared" si="30"/>
        <v>0</v>
      </c>
      <c r="N998" s="28">
        <f t="shared" si="31"/>
        <v>0</v>
      </c>
    </row>
    <row r="999" spans="1:14" ht="20.100000000000001" hidden="1" customHeight="1" x14ac:dyDescent="0.25">
      <c r="A999" s="2">
        <v>996</v>
      </c>
      <c r="B999" s="3" t="s">
        <v>2360</v>
      </c>
      <c r="C999" s="3" t="s">
        <v>1431</v>
      </c>
      <c r="D999" s="3" t="s">
        <v>2378</v>
      </c>
      <c r="E999" s="3" t="s">
        <v>1425</v>
      </c>
      <c r="F999" s="4">
        <v>2831</v>
      </c>
      <c r="G999" s="2" t="s">
        <v>2782</v>
      </c>
      <c r="H999" s="2" t="s">
        <v>29</v>
      </c>
      <c r="I999" s="2" t="s">
        <v>599</v>
      </c>
      <c r="J999" s="2" t="s">
        <v>2844</v>
      </c>
      <c r="K999" s="2" t="s">
        <v>4097</v>
      </c>
      <c r="M999" s="28">
        <f t="shared" si="30"/>
        <v>0</v>
      </c>
      <c r="N999" s="28">
        <f t="shared" si="31"/>
        <v>0</v>
      </c>
    </row>
    <row r="1000" spans="1:14" ht="20.100000000000001" hidden="1" customHeight="1" x14ac:dyDescent="0.25">
      <c r="A1000" s="2">
        <v>997</v>
      </c>
      <c r="B1000" s="3" t="s">
        <v>2360</v>
      </c>
      <c r="C1000" s="3" t="s">
        <v>1431</v>
      </c>
      <c r="D1000" s="3" t="s">
        <v>2360</v>
      </c>
      <c r="E1000" s="3" t="s">
        <v>1443</v>
      </c>
      <c r="F1000" s="4">
        <v>91126</v>
      </c>
      <c r="G1000" s="2" t="s">
        <v>1441</v>
      </c>
      <c r="H1000" s="2" t="s">
        <v>1116</v>
      </c>
      <c r="I1000" s="2" t="s">
        <v>1117</v>
      </c>
      <c r="J1000" s="2" t="s">
        <v>2844</v>
      </c>
      <c r="K1000" s="2" t="s">
        <v>3454</v>
      </c>
      <c r="M1000" s="28">
        <f t="shared" si="30"/>
        <v>0</v>
      </c>
      <c r="N1000" s="28">
        <f t="shared" si="31"/>
        <v>0</v>
      </c>
    </row>
    <row r="1001" spans="1:14" ht="20.100000000000001" hidden="1" customHeight="1" x14ac:dyDescent="0.25">
      <c r="A1001" s="2">
        <v>998</v>
      </c>
      <c r="B1001" s="3" t="s">
        <v>2360</v>
      </c>
      <c r="C1001" s="3" t="s">
        <v>1431</v>
      </c>
      <c r="D1001" s="3" t="s">
        <v>2379</v>
      </c>
      <c r="E1001" s="3" t="s">
        <v>1425</v>
      </c>
      <c r="F1001" s="4">
        <v>2459</v>
      </c>
      <c r="G1001" s="2" t="s">
        <v>1441</v>
      </c>
      <c r="H1001" s="2" t="s">
        <v>918</v>
      </c>
      <c r="I1001" s="2" t="s">
        <v>1112</v>
      </c>
      <c r="J1001" s="2" t="s">
        <v>2844</v>
      </c>
      <c r="K1001" s="2" t="s">
        <v>4098</v>
      </c>
      <c r="M1001" s="28">
        <f t="shared" si="30"/>
        <v>0</v>
      </c>
      <c r="N1001" s="28">
        <f t="shared" si="31"/>
        <v>0</v>
      </c>
    </row>
    <row r="1002" spans="1:14" ht="20.100000000000001" hidden="1" customHeight="1" x14ac:dyDescent="0.25">
      <c r="A1002" s="2">
        <v>999</v>
      </c>
      <c r="B1002" s="3" t="s">
        <v>2360</v>
      </c>
      <c r="C1002" s="3" t="s">
        <v>1431</v>
      </c>
      <c r="D1002" s="3" t="s">
        <v>2380</v>
      </c>
      <c r="E1002" s="3" t="s">
        <v>1425</v>
      </c>
      <c r="F1002" s="4">
        <v>5699</v>
      </c>
      <c r="G1002" s="2" t="s">
        <v>1441</v>
      </c>
      <c r="H1002" s="2" t="s">
        <v>1113</v>
      </c>
      <c r="I1002" s="2" t="s">
        <v>6</v>
      </c>
      <c r="J1002" s="2" t="s">
        <v>2844</v>
      </c>
      <c r="K1002" s="2" t="s">
        <v>4099</v>
      </c>
      <c r="M1002" s="28">
        <f t="shared" si="30"/>
        <v>0</v>
      </c>
      <c r="N1002" s="28">
        <f t="shared" si="31"/>
        <v>0</v>
      </c>
    </row>
    <row r="1003" spans="1:14" ht="20.100000000000001" hidden="1" customHeight="1" x14ac:dyDescent="0.25">
      <c r="A1003" s="2">
        <v>1000</v>
      </c>
      <c r="B1003" s="3" t="s">
        <v>2360</v>
      </c>
      <c r="C1003" s="3" t="s">
        <v>1431</v>
      </c>
      <c r="D1003" s="3" t="s">
        <v>2381</v>
      </c>
      <c r="E1003" s="3" t="s">
        <v>1425</v>
      </c>
      <c r="F1003" s="4">
        <v>3836</v>
      </c>
      <c r="G1003" s="2" t="s">
        <v>1665</v>
      </c>
      <c r="H1003" s="2" t="s">
        <v>124</v>
      </c>
      <c r="I1003" s="2" t="s">
        <v>1114</v>
      </c>
      <c r="J1003" s="2" t="s">
        <v>2844</v>
      </c>
      <c r="K1003" s="2" t="s">
        <v>4100</v>
      </c>
      <c r="M1003" s="28">
        <f t="shared" si="30"/>
        <v>0</v>
      </c>
      <c r="N1003" s="28">
        <f t="shared" si="31"/>
        <v>0</v>
      </c>
    </row>
    <row r="1004" spans="1:14" ht="20.100000000000001" hidden="1" customHeight="1" x14ac:dyDescent="0.25">
      <c r="A1004" s="2">
        <v>1001</v>
      </c>
      <c r="B1004" s="3" t="s">
        <v>2360</v>
      </c>
      <c r="C1004" s="3" t="s">
        <v>1431</v>
      </c>
      <c r="D1004" s="3" t="s">
        <v>1541</v>
      </c>
      <c r="E1004" s="3" t="s">
        <v>1425</v>
      </c>
      <c r="F1004" s="4">
        <v>2102</v>
      </c>
      <c r="G1004" s="2" t="s">
        <v>1495</v>
      </c>
      <c r="H1004" s="2" t="s">
        <v>401</v>
      </c>
      <c r="I1004" s="2" t="s">
        <v>1115</v>
      </c>
      <c r="J1004" s="2" t="s">
        <v>2844</v>
      </c>
      <c r="K1004" s="2" t="s">
        <v>4101</v>
      </c>
      <c r="M1004" s="28">
        <f t="shared" si="30"/>
        <v>0</v>
      </c>
      <c r="N1004" s="28">
        <f t="shared" si="31"/>
        <v>0</v>
      </c>
    </row>
    <row r="1005" spans="1:14" ht="20.100000000000001" hidden="1" customHeight="1" x14ac:dyDescent="0.25">
      <c r="A1005" s="2">
        <v>1002</v>
      </c>
      <c r="B1005" s="3" t="s">
        <v>2360</v>
      </c>
      <c r="C1005" s="3" t="s">
        <v>2382</v>
      </c>
      <c r="D1005" s="3" t="s">
        <v>2382</v>
      </c>
      <c r="E1005" s="3" t="s">
        <v>1423</v>
      </c>
      <c r="F1005" s="4">
        <v>9956</v>
      </c>
      <c r="G1005" s="2" t="s">
        <v>1433</v>
      </c>
      <c r="H1005" s="2" t="s">
        <v>1118</v>
      </c>
      <c r="I1005" s="2" t="s">
        <v>1119</v>
      </c>
      <c r="J1005" s="2" t="s">
        <v>2844</v>
      </c>
      <c r="K1005" s="2" t="s">
        <v>3752</v>
      </c>
      <c r="M1005" s="28">
        <f t="shared" si="30"/>
        <v>0</v>
      </c>
      <c r="N1005" s="28">
        <f t="shared" si="31"/>
        <v>0</v>
      </c>
    </row>
    <row r="1006" spans="1:14" ht="20.100000000000001" hidden="1" customHeight="1" x14ac:dyDescent="0.25">
      <c r="A1006" s="2">
        <v>1003</v>
      </c>
      <c r="B1006" s="3" t="s">
        <v>2383</v>
      </c>
      <c r="C1006" s="3" t="s">
        <v>2384</v>
      </c>
      <c r="D1006" s="3" t="s">
        <v>2384</v>
      </c>
      <c r="E1006" s="3" t="s">
        <v>1423</v>
      </c>
      <c r="F1006" s="4">
        <v>5748</v>
      </c>
      <c r="G1006" s="2" t="s">
        <v>1441</v>
      </c>
      <c r="H1006" s="2" t="s">
        <v>491</v>
      </c>
      <c r="I1006" s="2" t="s">
        <v>1122</v>
      </c>
      <c r="J1006" s="2" t="s">
        <v>2831</v>
      </c>
      <c r="K1006" s="2" t="s">
        <v>3753</v>
      </c>
      <c r="M1006" s="28">
        <f t="shared" si="30"/>
        <v>0</v>
      </c>
      <c r="N1006" s="28">
        <f t="shared" si="31"/>
        <v>0</v>
      </c>
    </row>
    <row r="1007" spans="1:14" ht="20.100000000000001" hidden="1" customHeight="1" x14ac:dyDescent="0.25">
      <c r="A1007" s="2">
        <v>1004</v>
      </c>
      <c r="B1007" s="3" t="s">
        <v>2383</v>
      </c>
      <c r="C1007" s="3" t="s">
        <v>2384</v>
      </c>
      <c r="D1007" s="3" t="s">
        <v>2258</v>
      </c>
      <c r="E1007" s="3" t="s">
        <v>1425</v>
      </c>
      <c r="F1007" s="4">
        <v>2766</v>
      </c>
      <c r="G1007" s="2" t="s">
        <v>1441</v>
      </c>
      <c r="H1007" s="2" t="s">
        <v>0</v>
      </c>
      <c r="I1007" s="2" t="s">
        <v>1120</v>
      </c>
      <c r="J1007" s="2" t="s">
        <v>2831</v>
      </c>
      <c r="K1007" s="2" t="s">
        <v>4102</v>
      </c>
      <c r="M1007" s="28">
        <f t="shared" si="30"/>
        <v>0</v>
      </c>
      <c r="N1007" s="28">
        <f t="shared" si="31"/>
        <v>0</v>
      </c>
    </row>
    <row r="1008" spans="1:14" ht="20.100000000000001" hidden="1" customHeight="1" x14ac:dyDescent="0.25">
      <c r="A1008" s="2">
        <v>1005</v>
      </c>
      <c r="B1008" s="3" t="s">
        <v>2383</v>
      </c>
      <c r="C1008" s="3" t="s">
        <v>2384</v>
      </c>
      <c r="D1008" s="3" t="s">
        <v>2385</v>
      </c>
      <c r="E1008" s="3" t="s">
        <v>1425</v>
      </c>
      <c r="F1008" s="4">
        <v>2104</v>
      </c>
      <c r="G1008" s="2" t="s">
        <v>1441</v>
      </c>
      <c r="H1008" s="2" t="s">
        <v>1121</v>
      </c>
      <c r="I1008" s="2" t="s">
        <v>31</v>
      </c>
      <c r="J1008" s="2" t="s">
        <v>2831</v>
      </c>
      <c r="K1008" s="2" t="s">
        <v>4103</v>
      </c>
      <c r="M1008" s="28">
        <f t="shared" si="30"/>
        <v>0</v>
      </c>
      <c r="N1008" s="28">
        <f t="shared" si="31"/>
        <v>0</v>
      </c>
    </row>
    <row r="1009" spans="1:14" ht="20.100000000000001" hidden="1" customHeight="1" x14ac:dyDescent="0.25">
      <c r="A1009" s="2">
        <v>1006</v>
      </c>
      <c r="B1009" s="3" t="s">
        <v>2383</v>
      </c>
      <c r="C1009" s="3" t="s">
        <v>2386</v>
      </c>
      <c r="D1009" s="3" t="s">
        <v>2386</v>
      </c>
      <c r="E1009" s="3" t="s">
        <v>1423</v>
      </c>
      <c r="F1009" s="4">
        <v>13505</v>
      </c>
      <c r="G1009" s="2" t="s">
        <v>1407</v>
      </c>
      <c r="H1009" s="2" t="s">
        <v>56</v>
      </c>
      <c r="I1009" s="2" t="s">
        <v>842</v>
      </c>
      <c r="J1009" s="2" t="s">
        <v>2831</v>
      </c>
      <c r="K1009" s="2" t="s">
        <v>3754</v>
      </c>
      <c r="M1009" s="28">
        <f t="shared" si="30"/>
        <v>0</v>
      </c>
      <c r="N1009" s="28">
        <f t="shared" si="31"/>
        <v>0</v>
      </c>
    </row>
    <row r="1010" spans="1:14" ht="20.100000000000001" hidden="1" customHeight="1" x14ac:dyDescent="0.25">
      <c r="A1010" s="2">
        <v>1007</v>
      </c>
      <c r="B1010" s="3" t="s">
        <v>2383</v>
      </c>
      <c r="C1010" s="3" t="s">
        <v>2386</v>
      </c>
      <c r="D1010" s="3" t="s">
        <v>2387</v>
      </c>
      <c r="E1010" s="3" t="s">
        <v>1425</v>
      </c>
      <c r="F1010" s="4">
        <v>1993</v>
      </c>
      <c r="G1010" s="2" t="s">
        <v>1441</v>
      </c>
      <c r="H1010" s="2" t="s">
        <v>1123</v>
      </c>
      <c r="I1010" s="2" t="s">
        <v>120</v>
      </c>
      <c r="J1010" s="2" t="s">
        <v>2831</v>
      </c>
      <c r="K1010" s="2" t="s">
        <v>4104</v>
      </c>
      <c r="M1010" s="28">
        <f t="shared" si="30"/>
        <v>0</v>
      </c>
      <c r="N1010" s="28">
        <f t="shared" si="31"/>
        <v>0</v>
      </c>
    </row>
    <row r="1011" spans="1:14" ht="20.100000000000001" hidden="1" customHeight="1" x14ac:dyDescent="0.25">
      <c r="A1011" s="2">
        <v>1008</v>
      </c>
      <c r="B1011" s="3" t="s">
        <v>2383</v>
      </c>
      <c r="C1011" s="3" t="s">
        <v>2386</v>
      </c>
      <c r="D1011" s="3" t="s">
        <v>2388</v>
      </c>
      <c r="E1011" s="3" t="s">
        <v>1425</v>
      </c>
      <c r="F1011" s="4">
        <v>4538</v>
      </c>
      <c r="G1011" s="2" t="s">
        <v>1441</v>
      </c>
      <c r="H1011" s="2" t="s">
        <v>0</v>
      </c>
      <c r="I1011" s="2" t="s">
        <v>738</v>
      </c>
      <c r="J1011" s="2" t="s">
        <v>2831</v>
      </c>
      <c r="K1011" s="2" t="s">
        <v>4105</v>
      </c>
      <c r="M1011" s="28">
        <f t="shared" si="30"/>
        <v>0</v>
      </c>
      <c r="N1011" s="28">
        <f t="shared" si="31"/>
        <v>0</v>
      </c>
    </row>
    <row r="1012" spans="1:14" ht="20.100000000000001" hidden="1" customHeight="1" x14ac:dyDescent="0.25">
      <c r="A1012" s="2">
        <v>1009</v>
      </c>
      <c r="B1012" s="3" t="s">
        <v>2383</v>
      </c>
      <c r="C1012" s="3" t="s">
        <v>2386</v>
      </c>
      <c r="D1012" s="3" t="s">
        <v>2389</v>
      </c>
      <c r="E1012" s="3" t="s">
        <v>1425</v>
      </c>
      <c r="F1012" s="4">
        <v>3410</v>
      </c>
      <c r="G1012" s="2" t="s">
        <v>1441</v>
      </c>
      <c r="H1012" s="2" t="s">
        <v>1124</v>
      </c>
      <c r="I1012" s="2" t="s">
        <v>1125</v>
      </c>
      <c r="J1012" s="2" t="s">
        <v>2831</v>
      </c>
      <c r="K1012" s="2" t="s">
        <v>4106</v>
      </c>
      <c r="M1012" s="28">
        <f t="shared" si="30"/>
        <v>0</v>
      </c>
      <c r="N1012" s="28">
        <f t="shared" si="31"/>
        <v>0</v>
      </c>
    </row>
    <row r="1013" spans="1:14" ht="20.100000000000001" hidden="1" customHeight="1" x14ac:dyDescent="0.25">
      <c r="A1013" s="2">
        <v>1010</v>
      </c>
      <c r="B1013" s="3" t="s">
        <v>2383</v>
      </c>
      <c r="C1013" s="3" t="s">
        <v>2390</v>
      </c>
      <c r="D1013" s="3" t="s">
        <v>2390</v>
      </c>
      <c r="E1013" s="3" t="s">
        <v>1423</v>
      </c>
      <c r="F1013" s="4">
        <v>10814</v>
      </c>
      <c r="G1013" s="2" t="s">
        <v>1409</v>
      </c>
      <c r="H1013" s="2" t="s">
        <v>7</v>
      </c>
      <c r="I1013" s="2" t="s">
        <v>957</v>
      </c>
      <c r="J1013" s="2" t="s">
        <v>2831</v>
      </c>
      <c r="K1013" s="2" t="s">
        <v>3755</v>
      </c>
      <c r="M1013" s="28">
        <f t="shared" si="30"/>
        <v>0</v>
      </c>
      <c r="N1013" s="28">
        <f t="shared" si="31"/>
        <v>0</v>
      </c>
    </row>
    <row r="1014" spans="1:14" ht="20.100000000000001" hidden="1" customHeight="1" x14ac:dyDescent="0.25">
      <c r="A1014" s="2">
        <v>1011</v>
      </c>
      <c r="B1014" s="3" t="s">
        <v>2383</v>
      </c>
      <c r="C1014" s="3" t="s">
        <v>2390</v>
      </c>
      <c r="D1014" s="3" t="s">
        <v>2391</v>
      </c>
      <c r="E1014" s="3" t="s">
        <v>1425</v>
      </c>
      <c r="F1014" s="4">
        <v>3557</v>
      </c>
      <c r="G1014" s="2" t="s">
        <v>1441</v>
      </c>
      <c r="H1014" s="2" t="s">
        <v>84</v>
      </c>
      <c r="I1014" s="2" t="s">
        <v>75</v>
      </c>
      <c r="J1014" s="2" t="s">
        <v>2831</v>
      </c>
      <c r="K1014" s="2" t="s">
        <v>4107</v>
      </c>
      <c r="M1014" s="28">
        <f t="shared" si="30"/>
        <v>0</v>
      </c>
      <c r="N1014" s="28">
        <f t="shared" si="31"/>
        <v>0</v>
      </c>
    </row>
    <row r="1015" spans="1:14" ht="20.100000000000001" hidden="1" customHeight="1" x14ac:dyDescent="0.25">
      <c r="A1015" s="2">
        <v>1012</v>
      </c>
      <c r="B1015" s="3" t="s">
        <v>2383</v>
      </c>
      <c r="C1015" s="3" t="s">
        <v>2392</v>
      </c>
      <c r="D1015" s="3" t="s">
        <v>2392</v>
      </c>
      <c r="E1015" s="3" t="s">
        <v>1423</v>
      </c>
      <c r="F1015" s="4">
        <v>12222</v>
      </c>
      <c r="G1015" s="2" t="s">
        <v>1409</v>
      </c>
      <c r="H1015" s="2" t="s">
        <v>1126</v>
      </c>
      <c r="I1015" s="2" t="s">
        <v>1127</v>
      </c>
      <c r="J1015" s="2" t="s">
        <v>2831</v>
      </c>
      <c r="K1015" s="2" t="s">
        <v>3756</v>
      </c>
      <c r="M1015" s="28">
        <f t="shared" si="30"/>
        <v>0</v>
      </c>
      <c r="N1015" s="28">
        <f t="shared" si="31"/>
        <v>0</v>
      </c>
    </row>
    <row r="1016" spans="1:14" ht="20.100000000000001" hidden="1" customHeight="1" x14ac:dyDescent="0.25">
      <c r="A1016" s="2">
        <v>1013</v>
      </c>
      <c r="B1016" s="3" t="s">
        <v>2383</v>
      </c>
      <c r="C1016" s="3" t="s">
        <v>2393</v>
      </c>
      <c r="D1016" s="3" t="s">
        <v>2393</v>
      </c>
      <c r="E1016" s="3" t="s">
        <v>1423</v>
      </c>
      <c r="F1016" s="4">
        <v>5077</v>
      </c>
      <c r="G1016" s="2" t="s">
        <v>1407</v>
      </c>
      <c r="H1016" s="2" t="s">
        <v>1128</v>
      </c>
      <c r="I1016" s="2" t="s">
        <v>1129</v>
      </c>
      <c r="J1016" s="2" t="s">
        <v>2831</v>
      </c>
      <c r="K1016" s="2" t="s">
        <v>3757</v>
      </c>
      <c r="M1016" s="28">
        <f t="shared" si="30"/>
        <v>0</v>
      </c>
      <c r="N1016" s="28">
        <f t="shared" si="31"/>
        <v>0</v>
      </c>
    </row>
    <row r="1017" spans="1:14" ht="20.100000000000001" hidden="1" customHeight="1" x14ac:dyDescent="0.25">
      <c r="A1017" s="2">
        <v>1014</v>
      </c>
      <c r="B1017" s="3" t="s">
        <v>2383</v>
      </c>
      <c r="C1017" s="3" t="s">
        <v>2394</v>
      </c>
      <c r="D1017" s="3" t="s">
        <v>2394</v>
      </c>
      <c r="E1017" s="3" t="s">
        <v>1423</v>
      </c>
      <c r="F1017" s="4">
        <v>7487</v>
      </c>
      <c r="G1017" s="2" t="s">
        <v>1409</v>
      </c>
      <c r="H1017" s="2" t="s">
        <v>1130</v>
      </c>
      <c r="I1017" s="2" t="s">
        <v>545</v>
      </c>
      <c r="J1017" s="2" t="s">
        <v>2831</v>
      </c>
      <c r="K1017" s="2" t="s">
        <v>3758</v>
      </c>
      <c r="M1017" s="28">
        <f t="shared" si="30"/>
        <v>0</v>
      </c>
      <c r="N1017" s="28">
        <f t="shared" si="31"/>
        <v>0</v>
      </c>
    </row>
    <row r="1018" spans="1:14" ht="20.100000000000001" hidden="1" customHeight="1" x14ac:dyDescent="0.25">
      <c r="A1018" s="2">
        <v>1015</v>
      </c>
      <c r="B1018" s="3" t="s">
        <v>2383</v>
      </c>
      <c r="C1018" s="3" t="s">
        <v>1431</v>
      </c>
      <c r="D1018" s="3" t="s">
        <v>1908</v>
      </c>
      <c r="E1018" s="3" t="s">
        <v>1425</v>
      </c>
      <c r="F1018" s="4">
        <v>2226</v>
      </c>
      <c r="G1018" s="2" t="s">
        <v>1441</v>
      </c>
      <c r="H1018" s="2" t="s">
        <v>343</v>
      </c>
      <c r="I1018" s="2" t="s">
        <v>1131</v>
      </c>
      <c r="J1018" s="2" t="s">
        <v>2831</v>
      </c>
      <c r="K1018" s="2" t="s">
        <v>4108</v>
      </c>
      <c r="M1018" s="28">
        <f t="shared" si="30"/>
        <v>0</v>
      </c>
      <c r="N1018" s="28">
        <f t="shared" si="31"/>
        <v>0</v>
      </c>
    </row>
    <row r="1019" spans="1:14" ht="20.100000000000001" hidden="1" customHeight="1" x14ac:dyDescent="0.25">
      <c r="A1019" s="2">
        <v>1016</v>
      </c>
      <c r="B1019" s="3" t="s">
        <v>2383</v>
      </c>
      <c r="C1019" s="3" t="s">
        <v>1431</v>
      </c>
      <c r="D1019" s="3" t="s">
        <v>2395</v>
      </c>
      <c r="E1019" s="3" t="s">
        <v>1425</v>
      </c>
      <c r="F1019" s="4">
        <v>2450</v>
      </c>
      <c r="G1019" s="2" t="s">
        <v>1441</v>
      </c>
      <c r="H1019" s="2" t="s">
        <v>0</v>
      </c>
      <c r="I1019" s="2" t="s">
        <v>1132</v>
      </c>
      <c r="J1019" s="2" t="s">
        <v>2831</v>
      </c>
      <c r="K1019" s="2" t="s">
        <v>4109</v>
      </c>
      <c r="M1019" s="28">
        <f t="shared" si="30"/>
        <v>0</v>
      </c>
      <c r="N1019" s="28">
        <f t="shared" si="31"/>
        <v>0</v>
      </c>
    </row>
    <row r="1020" spans="1:14" ht="20.100000000000001" hidden="1" customHeight="1" x14ac:dyDescent="0.25">
      <c r="A1020" s="2">
        <v>1017</v>
      </c>
      <c r="B1020" s="3" t="s">
        <v>2383</v>
      </c>
      <c r="C1020" s="3" t="s">
        <v>1431</v>
      </c>
      <c r="D1020" s="3" t="s">
        <v>2396</v>
      </c>
      <c r="E1020" s="3" t="s">
        <v>1425</v>
      </c>
      <c r="F1020" s="4">
        <v>2120</v>
      </c>
      <c r="G1020" s="2" t="s">
        <v>1441</v>
      </c>
      <c r="H1020" s="2" t="s">
        <v>457</v>
      </c>
      <c r="I1020" s="2" t="s">
        <v>1133</v>
      </c>
      <c r="J1020" s="2" t="s">
        <v>2831</v>
      </c>
      <c r="K1020" s="2" t="s">
        <v>4110</v>
      </c>
      <c r="M1020" s="28">
        <f t="shared" si="30"/>
        <v>0</v>
      </c>
      <c r="N1020" s="28">
        <f t="shared" si="31"/>
        <v>0</v>
      </c>
    </row>
    <row r="1021" spans="1:14" ht="20.100000000000001" hidden="1" customHeight="1" x14ac:dyDescent="0.25">
      <c r="A1021" s="2">
        <v>1018</v>
      </c>
      <c r="B1021" s="3" t="s">
        <v>2383</v>
      </c>
      <c r="C1021" s="3" t="s">
        <v>1431</v>
      </c>
      <c r="D1021" s="3" t="s">
        <v>2397</v>
      </c>
      <c r="E1021" s="3" t="s">
        <v>1425</v>
      </c>
      <c r="F1021" s="4">
        <v>2676</v>
      </c>
      <c r="G1021" s="2" t="s">
        <v>1441</v>
      </c>
      <c r="H1021" s="2" t="s">
        <v>432</v>
      </c>
      <c r="I1021" s="2" t="s">
        <v>585</v>
      </c>
      <c r="J1021" s="2" t="s">
        <v>2831</v>
      </c>
      <c r="K1021" s="2" t="s">
        <v>4111</v>
      </c>
      <c r="M1021" s="28">
        <f t="shared" si="30"/>
        <v>0</v>
      </c>
      <c r="N1021" s="28">
        <f t="shared" si="31"/>
        <v>0</v>
      </c>
    </row>
    <row r="1022" spans="1:14" ht="20.100000000000001" hidden="1" customHeight="1" x14ac:dyDescent="0.25">
      <c r="A1022" s="2">
        <v>1019</v>
      </c>
      <c r="B1022" s="3" t="s">
        <v>2383</v>
      </c>
      <c r="C1022" s="3" t="s">
        <v>1431</v>
      </c>
      <c r="D1022" s="3" t="s">
        <v>2398</v>
      </c>
      <c r="E1022" s="3" t="s">
        <v>1425</v>
      </c>
      <c r="F1022" s="4">
        <v>4360</v>
      </c>
      <c r="G1022" s="2" t="s">
        <v>1441</v>
      </c>
      <c r="H1022" s="2" t="s">
        <v>928</v>
      </c>
      <c r="I1022" s="2" t="s">
        <v>1134</v>
      </c>
      <c r="J1022" s="2" t="s">
        <v>2831</v>
      </c>
      <c r="K1022" s="2" t="s">
        <v>4112</v>
      </c>
      <c r="M1022" s="28">
        <f t="shared" si="30"/>
        <v>0</v>
      </c>
      <c r="N1022" s="28">
        <f t="shared" si="31"/>
        <v>0</v>
      </c>
    </row>
    <row r="1023" spans="1:14" ht="20.100000000000001" hidden="1" customHeight="1" x14ac:dyDescent="0.25">
      <c r="A1023" s="2">
        <v>1020</v>
      </c>
      <c r="B1023" s="3" t="s">
        <v>2383</v>
      </c>
      <c r="C1023" s="3" t="s">
        <v>1431</v>
      </c>
      <c r="D1023" s="3" t="s">
        <v>2399</v>
      </c>
      <c r="E1023" s="3" t="s">
        <v>1425</v>
      </c>
      <c r="F1023" s="4">
        <v>3716</v>
      </c>
      <c r="G1023" s="2" t="s">
        <v>1441</v>
      </c>
      <c r="H1023" s="2" t="s">
        <v>121</v>
      </c>
      <c r="I1023" s="2" t="s">
        <v>1135</v>
      </c>
      <c r="J1023" s="2" t="s">
        <v>2831</v>
      </c>
      <c r="K1023" s="2" t="s">
        <v>4113</v>
      </c>
      <c r="M1023" s="28">
        <f t="shared" si="30"/>
        <v>0</v>
      </c>
      <c r="N1023" s="28">
        <f t="shared" si="31"/>
        <v>0</v>
      </c>
    </row>
    <row r="1024" spans="1:14" ht="20.100000000000001" hidden="1" customHeight="1" x14ac:dyDescent="0.25">
      <c r="A1024" s="2">
        <v>1021</v>
      </c>
      <c r="B1024" s="3" t="s">
        <v>2383</v>
      </c>
      <c r="C1024" s="3" t="s">
        <v>1431</v>
      </c>
      <c r="D1024" s="3" t="s">
        <v>2383</v>
      </c>
      <c r="E1024" s="3" t="s">
        <v>1443</v>
      </c>
      <c r="F1024" s="4">
        <v>98713</v>
      </c>
      <c r="G1024" s="2" t="s">
        <v>1441</v>
      </c>
      <c r="H1024" s="2" t="s">
        <v>34</v>
      </c>
      <c r="I1024" s="2" t="s">
        <v>1137</v>
      </c>
      <c r="J1024" s="2" t="s">
        <v>2831</v>
      </c>
      <c r="K1024" s="2" t="s">
        <v>3455</v>
      </c>
      <c r="M1024" s="28">
        <f t="shared" si="30"/>
        <v>0</v>
      </c>
      <c r="N1024" s="28">
        <f t="shared" si="31"/>
        <v>0</v>
      </c>
    </row>
    <row r="1025" spans="1:14" ht="20.100000000000001" hidden="1" customHeight="1" x14ac:dyDescent="0.25">
      <c r="A1025" s="2">
        <v>1022</v>
      </c>
      <c r="B1025" s="3" t="s">
        <v>2383</v>
      </c>
      <c r="C1025" s="3" t="s">
        <v>1431</v>
      </c>
      <c r="D1025" s="3" t="s">
        <v>2400</v>
      </c>
      <c r="E1025" s="3" t="s">
        <v>1425</v>
      </c>
      <c r="F1025" s="4">
        <v>2181</v>
      </c>
      <c r="G1025" s="2" t="s">
        <v>1441</v>
      </c>
      <c r="H1025" s="2" t="s">
        <v>220</v>
      </c>
      <c r="I1025" s="2" t="s">
        <v>141</v>
      </c>
      <c r="J1025" s="2" t="s">
        <v>2831</v>
      </c>
      <c r="K1025" s="2" t="s">
        <v>4114</v>
      </c>
      <c r="M1025" s="28">
        <f t="shared" si="30"/>
        <v>0</v>
      </c>
      <c r="N1025" s="28">
        <f t="shared" si="31"/>
        <v>0</v>
      </c>
    </row>
    <row r="1026" spans="1:14" ht="20.100000000000001" hidden="1" customHeight="1" x14ac:dyDescent="0.25">
      <c r="A1026" s="2">
        <v>1023</v>
      </c>
      <c r="B1026" s="3" t="s">
        <v>2383</v>
      </c>
      <c r="C1026" s="3" t="s">
        <v>1431</v>
      </c>
      <c r="D1026" s="3" t="s">
        <v>2401</v>
      </c>
      <c r="E1026" s="3" t="s">
        <v>1425</v>
      </c>
      <c r="F1026" s="4">
        <v>3833</v>
      </c>
      <c r="G1026" s="2" t="s">
        <v>1409</v>
      </c>
      <c r="H1026" s="2" t="s">
        <v>121</v>
      </c>
      <c r="I1026" s="2" t="s">
        <v>1136</v>
      </c>
      <c r="J1026" s="2" t="s">
        <v>2831</v>
      </c>
      <c r="K1026" s="2" t="s">
        <v>4115</v>
      </c>
      <c r="M1026" s="28">
        <f t="shared" si="30"/>
        <v>0</v>
      </c>
      <c r="N1026" s="28">
        <f t="shared" si="31"/>
        <v>0</v>
      </c>
    </row>
    <row r="1027" spans="1:14" ht="20.100000000000001" hidden="1" customHeight="1" x14ac:dyDescent="0.25">
      <c r="A1027" s="2">
        <v>1024</v>
      </c>
      <c r="B1027" s="3" t="s">
        <v>2383</v>
      </c>
      <c r="C1027" s="3" t="s">
        <v>2402</v>
      </c>
      <c r="D1027" s="3" t="s">
        <v>2403</v>
      </c>
      <c r="E1027" s="3" t="s">
        <v>1425</v>
      </c>
      <c r="F1027" s="4">
        <v>3431</v>
      </c>
      <c r="G1027" s="2" t="s">
        <v>1409</v>
      </c>
      <c r="H1027" s="2" t="s">
        <v>108</v>
      </c>
      <c r="I1027" s="2" t="s">
        <v>268</v>
      </c>
      <c r="J1027" s="2" t="s">
        <v>2831</v>
      </c>
      <c r="K1027" s="2" t="s">
        <v>4116</v>
      </c>
      <c r="M1027" s="28">
        <f t="shared" si="30"/>
        <v>0</v>
      </c>
      <c r="N1027" s="28">
        <f t="shared" si="31"/>
        <v>0</v>
      </c>
    </row>
    <row r="1028" spans="1:14" ht="20.100000000000001" hidden="1" customHeight="1" x14ac:dyDescent="0.25">
      <c r="A1028" s="2">
        <v>1025</v>
      </c>
      <c r="B1028" s="3" t="s">
        <v>2383</v>
      </c>
      <c r="C1028" s="3" t="s">
        <v>2402</v>
      </c>
      <c r="D1028" s="3" t="s">
        <v>2402</v>
      </c>
      <c r="E1028" s="3" t="s">
        <v>1423</v>
      </c>
      <c r="F1028" s="4">
        <v>20629</v>
      </c>
      <c r="G1028" s="2" t="s">
        <v>1441</v>
      </c>
      <c r="H1028" s="2" t="s">
        <v>184</v>
      </c>
      <c r="I1028" s="2" t="s">
        <v>86</v>
      </c>
      <c r="J1028" s="2" t="s">
        <v>2831</v>
      </c>
      <c r="K1028" s="2" t="s">
        <v>3759</v>
      </c>
      <c r="M1028" s="28">
        <f t="shared" si="30"/>
        <v>0</v>
      </c>
      <c r="N1028" s="28">
        <f t="shared" si="31"/>
        <v>0</v>
      </c>
    </row>
    <row r="1029" spans="1:14" ht="20.100000000000001" hidden="1" customHeight="1" x14ac:dyDescent="0.25">
      <c r="A1029" s="2">
        <v>1026</v>
      </c>
      <c r="B1029" s="3" t="s">
        <v>2404</v>
      </c>
      <c r="C1029" s="3" t="s">
        <v>2405</v>
      </c>
      <c r="D1029" s="3" t="s">
        <v>2405</v>
      </c>
      <c r="E1029" s="3" t="s">
        <v>1423</v>
      </c>
      <c r="F1029" s="4">
        <v>3062</v>
      </c>
      <c r="G1029" s="2" t="s">
        <v>1441</v>
      </c>
      <c r="H1029" s="2" t="s">
        <v>677</v>
      </c>
      <c r="I1029" s="2" t="s">
        <v>169</v>
      </c>
      <c r="J1029" s="2" t="s">
        <v>2831</v>
      </c>
      <c r="K1029" s="2" t="s">
        <v>3760</v>
      </c>
      <c r="M1029" s="28">
        <f t="shared" ref="M1029:M1092" si="32">IF(AND(F1029&gt;=M$2,F1029&lt;=N$2),1,0)</f>
        <v>0</v>
      </c>
      <c r="N1029" s="28">
        <f t="shared" ref="N1029:N1092" si="33">IF(AND(F1029&gt;=M$2,F1029&lt;=N$2),1,0)</f>
        <v>0</v>
      </c>
    </row>
    <row r="1030" spans="1:14" ht="20.100000000000001" hidden="1" customHeight="1" x14ac:dyDescent="0.25">
      <c r="A1030" s="2">
        <v>1027</v>
      </c>
      <c r="B1030" s="3" t="s">
        <v>2404</v>
      </c>
      <c r="C1030" s="3" t="s">
        <v>2405</v>
      </c>
      <c r="D1030" s="3" t="s">
        <v>2406</v>
      </c>
      <c r="E1030" s="3" t="s">
        <v>1425</v>
      </c>
      <c r="F1030" s="4">
        <v>3109</v>
      </c>
      <c r="G1030" s="2" t="s">
        <v>1409</v>
      </c>
      <c r="H1030" s="2" t="s">
        <v>343</v>
      </c>
      <c r="I1030" s="2" t="s">
        <v>1138</v>
      </c>
      <c r="J1030" s="2" t="s">
        <v>2831</v>
      </c>
      <c r="K1030" s="2" t="s">
        <v>4117</v>
      </c>
      <c r="M1030" s="28">
        <f t="shared" si="32"/>
        <v>0</v>
      </c>
      <c r="N1030" s="28">
        <f t="shared" si="33"/>
        <v>0</v>
      </c>
    </row>
    <row r="1031" spans="1:14" ht="20.100000000000001" hidden="1" customHeight="1" x14ac:dyDescent="0.25">
      <c r="A1031" s="2">
        <v>1028</v>
      </c>
      <c r="B1031" s="3" t="s">
        <v>2404</v>
      </c>
      <c r="C1031" s="3" t="s">
        <v>2405</v>
      </c>
      <c r="D1031" s="3" t="s">
        <v>2407</v>
      </c>
      <c r="E1031" s="3" t="s">
        <v>1425</v>
      </c>
      <c r="F1031" s="4">
        <v>1959</v>
      </c>
      <c r="G1031" s="2" t="s">
        <v>1409</v>
      </c>
      <c r="H1031" s="2" t="s">
        <v>1139</v>
      </c>
      <c r="I1031" s="2" t="s">
        <v>4</v>
      </c>
      <c r="J1031" s="2" t="s">
        <v>2831</v>
      </c>
      <c r="K1031" s="2" t="s">
        <v>4118</v>
      </c>
      <c r="M1031" s="28">
        <f t="shared" si="32"/>
        <v>0</v>
      </c>
      <c r="N1031" s="28">
        <f t="shared" si="33"/>
        <v>0</v>
      </c>
    </row>
    <row r="1032" spans="1:14" ht="20.100000000000001" hidden="1" customHeight="1" x14ac:dyDescent="0.25">
      <c r="A1032" s="2">
        <v>1029</v>
      </c>
      <c r="B1032" s="3" t="s">
        <v>2404</v>
      </c>
      <c r="C1032" s="3" t="s">
        <v>2408</v>
      </c>
      <c r="D1032" s="3" t="s">
        <v>2409</v>
      </c>
      <c r="E1032" s="3" t="s">
        <v>1425</v>
      </c>
      <c r="F1032" s="4">
        <v>2343</v>
      </c>
      <c r="G1032" s="2" t="s">
        <v>1441</v>
      </c>
      <c r="H1032" s="2" t="s">
        <v>331</v>
      </c>
      <c r="I1032" s="2" t="s">
        <v>1140</v>
      </c>
      <c r="J1032" s="2" t="s">
        <v>2831</v>
      </c>
      <c r="K1032" s="2" t="s">
        <v>4119</v>
      </c>
      <c r="M1032" s="28">
        <f t="shared" si="32"/>
        <v>0</v>
      </c>
      <c r="N1032" s="28">
        <f t="shared" si="33"/>
        <v>0</v>
      </c>
    </row>
    <row r="1033" spans="1:14" ht="20.100000000000001" hidden="1" customHeight="1" x14ac:dyDescent="0.25">
      <c r="A1033" s="2">
        <v>1030</v>
      </c>
      <c r="B1033" s="3" t="s">
        <v>2404</v>
      </c>
      <c r="C1033" s="3" t="s">
        <v>2408</v>
      </c>
      <c r="D1033" s="3" t="s">
        <v>2408</v>
      </c>
      <c r="E1033" s="3" t="s">
        <v>1423</v>
      </c>
      <c r="F1033" s="4">
        <v>41541</v>
      </c>
      <c r="G1033" s="2" t="s">
        <v>1441</v>
      </c>
      <c r="H1033" s="2" t="s">
        <v>1144</v>
      </c>
      <c r="I1033" s="2" t="s">
        <v>1145</v>
      </c>
      <c r="J1033" s="2" t="s">
        <v>2831</v>
      </c>
      <c r="K1033" s="2" t="s">
        <v>3761</v>
      </c>
      <c r="M1033" s="28">
        <f t="shared" si="32"/>
        <v>0</v>
      </c>
      <c r="N1033" s="28">
        <f t="shared" si="33"/>
        <v>0</v>
      </c>
    </row>
    <row r="1034" spans="1:14" ht="20.100000000000001" hidden="1" customHeight="1" x14ac:dyDescent="0.25">
      <c r="A1034" s="2">
        <v>1031</v>
      </c>
      <c r="B1034" s="3" t="s">
        <v>2404</v>
      </c>
      <c r="C1034" s="3" t="s">
        <v>2408</v>
      </c>
      <c r="D1034" s="3" t="s">
        <v>1888</v>
      </c>
      <c r="E1034" s="3" t="s">
        <v>1425</v>
      </c>
      <c r="F1034" s="4">
        <v>2236</v>
      </c>
      <c r="G1034" s="2" t="s">
        <v>1441</v>
      </c>
      <c r="H1034" s="2" t="s">
        <v>1141</v>
      </c>
      <c r="I1034" s="2" t="s">
        <v>997</v>
      </c>
      <c r="J1034" s="2" t="s">
        <v>2831</v>
      </c>
      <c r="K1034" s="2" t="s">
        <v>4120</v>
      </c>
      <c r="M1034" s="28">
        <f t="shared" si="32"/>
        <v>0</v>
      </c>
      <c r="N1034" s="28">
        <f t="shared" si="33"/>
        <v>0</v>
      </c>
    </row>
    <row r="1035" spans="1:14" ht="20.100000000000001" hidden="1" customHeight="1" x14ac:dyDescent="0.25">
      <c r="A1035" s="2">
        <v>1032</v>
      </c>
      <c r="B1035" s="3" t="s">
        <v>2404</v>
      </c>
      <c r="C1035" s="3" t="s">
        <v>2408</v>
      </c>
      <c r="D1035" s="3" t="s">
        <v>2410</v>
      </c>
      <c r="E1035" s="3" t="s">
        <v>1425</v>
      </c>
      <c r="F1035" s="4">
        <v>5186</v>
      </c>
      <c r="G1035" s="2" t="s">
        <v>1407</v>
      </c>
      <c r="H1035" s="2" t="s">
        <v>1142</v>
      </c>
      <c r="I1035" s="2" t="s">
        <v>1143</v>
      </c>
      <c r="J1035" s="2" t="s">
        <v>2831</v>
      </c>
      <c r="K1035" s="2" t="s">
        <v>4121</v>
      </c>
      <c r="M1035" s="28">
        <f t="shared" si="32"/>
        <v>0</v>
      </c>
      <c r="N1035" s="28">
        <f t="shared" si="33"/>
        <v>0</v>
      </c>
    </row>
    <row r="1036" spans="1:14" ht="20.100000000000001" hidden="1" customHeight="1" x14ac:dyDescent="0.25">
      <c r="A1036" s="2">
        <v>1033</v>
      </c>
      <c r="B1036" s="3" t="s">
        <v>2404</v>
      </c>
      <c r="C1036" s="3" t="s">
        <v>2411</v>
      </c>
      <c r="D1036" s="3" t="s">
        <v>2411</v>
      </c>
      <c r="E1036" s="3" t="s">
        <v>1423</v>
      </c>
      <c r="F1036" s="4">
        <v>3619</v>
      </c>
      <c r="G1036" s="2" t="s">
        <v>1441</v>
      </c>
      <c r="H1036" s="2" t="s">
        <v>59</v>
      </c>
      <c r="I1036" s="2" t="s">
        <v>853</v>
      </c>
      <c r="J1036" s="2" t="s">
        <v>2831</v>
      </c>
      <c r="K1036" s="2" t="s">
        <v>3762</v>
      </c>
      <c r="M1036" s="28">
        <f t="shared" si="32"/>
        <v>0</v>
      </c>
      <c r="N1036" s="28">
        <f t="shared" si="33"/>
        <v>0</v>
      </c>
    </row>
    <row r="1037" spans="1:14" ht="20.100000000000001" hidden="1" customHeight="1" x14ac:dyDescent="0.25">
      <c r="A1037" s="2">
        <v>1034</v>
      </c>
      <c r="B1037" s="3" t="s">
        <v>2404</v>
      </c>
      <c r="C1037" s="3" t="s">
        <v>2412</v>
      </c>
      <c r="D1037" s="3" t="s">
        <v>2413</v>
      </c>
      <c r="E1037" s="3" t="s">
        <v>1425</v>
      </c>
      <c r="F1037" s="4">
        <v>3941</v>
      </c>
      <c r="G1037" s="2" t="s">
        <v>1407</v>
      </c>
      <c r="H1037" s="2" t="s">
        <v>126</v>
      </c>
      <c r="I1037" s="2" t="s">
        <v>256</v>
      </c>
      <c r="J1037" s="2" t="s">
        <v>2831</v>
      </c>
      <c r="K1037" s="2" t="s">
        <v>4122</v>
      </c>
      <c r="M1037" s="28">
        <f t="shared" si="32"/>
        <v>0</v>
      </c>
      <c r="N1037" s="28">
        <f t="shared" si="33"/>
        <v>0</v>
      </c>
    </row>
    <row r="1038" spans="1:14" ht="20.100000000000001" hidden="1" customHeight="1" x14ac:dyDescent="0.25">
      <c r="A1038" s="2">
        <v>1035</v>
      </c>
      <c r="B1038" s="3" t="s">
        <v>2404</v>
      </c>
      <c r="C1038" s="3" t="s">
        <v>2412</v>
      </c>
      <c r="D1038" s="3" t="s">
        <v>2414</v>
      </c>
      <c r="E1038" s="3" t="s">
        <v>1425</v>
      </c>
      <c r="F1038" s="4">
        <v>4325</v>
      </c>
      <c r="G1038" s="2" t="s">
        <v>1407</v>
      </c>
      <c r="H1038" s="2" t="s">
        <v>398</v>
      </c>
      <c r="I1038" s="2" t="s">
        <v>970</v>
      </c>
      <c r="J1038" s="2" t="s">
        <v>2831</v>
      </c>
      <c r="K1038" s="2" t="s">
        <v>4123</v>
      </c>
      <c r="M1038" s="28">
        <f t="shared" si="32"/>
        <v>0</v>
      </c>
      <c r="N1038" s="28">
        <f t="shared" si="33"/>
        <v>0</v>
      </c>
    </row>
    <row r="1039" spans="1:14" ht="20.100000000000001" hidden="1" customHeight="1" x14ac:dyDescent="0.25">
      <c r="A1039" s="2">
        <v>1036</v>
      </c>
      <c r="B1039" s="3" t="s">
        <v>2404</v>
      </c>
      <c r="C1039" s="3" t="s">
        <v>2412</v>
      </c>
      <c r="D1039" s="3" t="s">
        <v>2412</v>
      </c>
      <c r="E1039" s="3" t="s">
        <v>1423</v>
      </c>
      <c r="F1039" s="4">
        <v>4306</v>
      </c>
      <c r="G1039" s="2" t="s">
        <v>1409</v>
      </c>
      <c r="H1039" s="2" t="s">
        <v>275</v>
      </c>
      <c r="I1039" s="2" t="s">
        <v>1147</v>
      </c>
      <c r="J1039" s="2" t="s">
        <v>2831</v>
      </c>
      <c r="K1039" s="2" t="s">
        <v>3763</v>
      </c>
      <c r="M1039" s="28">
        <f t="shared" si="32"/>
        <v>0</v>
      </c>
      <c r="N1039" s="28">
        <f t="shared" si="33"/>
        <v>0</v>
      </c>
    </row>
    <row r="1040" spans="1:14" ht="20.100000000000001" hidden="1" customHeight="1" x14ac:dyDescent="0.25">
      <c r="A1040" s="2">
        <v>1037</v>
      </c>
      <c r="B1040" s="3" t="s">
        <v>2404</v>
      </c>
      <c r="C1040" s="3" t="s">
        <v>2412</v>
      </c>
      <c r="D1040" s="3" t="s">
        <v>2415</v>
      </c>
      <c r="E1040" s="3" t="s">
        <v>1425</v>
      </c>
      <c r="F1040" s="4">
        <v>3952</v>
      </c>
      <c r="G1040" s="2" t="s">
        <v>1409</v>
      </c>
      <c r="H1040" s="2" t="s">
        <v>0</v>
      </c>
      <c r="I1040" s="2" t="s">
        <v>1146</v>
      </c>
      <c r="J1040" s="2" t="s">
        <v>2831</v>
      </c>
      <c r="K1040" s="2" t="s">
        <v>4124</v>
      </c>
      <c r="M1040" s="28">
        <f t="shared" si="32"/>
        <v>0</v>
      </c>
      <c r="N1040" s="28">
        <f t="shared" si="33"/>
        <v>0</v>
      </c>
    </row>
    <row r="1041" spans="1:14" ht="20.100000000000001" hidden="1" customHeight="1" x14ac:dyDescent="0.25">
      <c r="A1041" s="2">
        <v>1038</v>
      </c>
      <c r="B1041" s="3" t="s">
        <v>2404</v>
      </c>
      <c r="C1041" s="3" t="s">
        <v>1431</v>
      </c>
      <c r="D1041" s="3" t="s">
        <v>2416</v>
      </c>
      <c r="E1041" s="3" t="s">
        <v>1425</v>
      </c>
      <c r="F1041" s="4">
        <v>2163</v>
      </c>
      <c r="G1041" s="2" t="s">
        <v>1407</v>
      </c>
      <c r="H1041" s="2" t="s">
        <v>258</v>
      </c>
      <c r="I1041" s="2" t="s">
        <v>1148</v>
      </c>
      <c r="J1041" s="2" t="s">
        <v>2831</v>
      </c>
      <c r="K1041" s="2" t="s">
        <v>4125</v>
      </c>
      <c r="M1041" s="28">
        <f t="shared" si="32"/>
        <v>0</v>
      </c>
      <c r="N1041" s="28">
        <f t="shared" si="33"/>
        <v>0</v>
      </c>
    </row>
    <row r="1042" spans="1:14" ht="20.100000000000001" hidden="1" customHeight="1" x14ac:dyDescent="0.25">
      <c r="A1042" s="2">
        <v>1039</v>
      </c>
      <c r="B1042" s="3" t="s">
        <v>2404</v>
      </c>
      <c r="C1042" s="3" t="s">
        <v>1431</v>
      </c>
      <c r="D1042" s="3" t="s">
        <v>2417</v>
      </c>
      <c r="E1042" s="3" t="s">
        <v>1425</v>
      </c>
      <c r="F1042" s="4">
        <v>3389</v>
      </c>
      <c r="G1042" s="2" t="s">
        <v>1441</v>
      </c>
      <c r="H1042" s="2" t="s">
        <v>56</v>
      </c>
      <c r="I1042" s="2" t="s">
        <v>1149</v>
      </c>
      <c r="J1042" s="2" t="s">
        <v>2831</v>
      </c>
      <c r="K1042" s="2" t="s">
        <v>4126</v>
      </c>
      <c r="M1042" s="28">
        <f t="shared" si="32"/>
        <v>0</v>
      </c>
      <c r="N1042" s="28">
        <f t="shared" si="33"/>
        <v>0</v>
      </c>
    </row>
    <row r="1043" spans="1:14" ht="20.100000000000001" hidden="1" customHeight="1" x14ac:dyDescent="0.25">
      <c r="A1043" s="2">
        <v>1040</v>
      </c>
      <c r="B1043" s="3" t="s">
        <v>2404</v>
      </c>
      <c r="C1043" s="3" t="s">
        <v>1431</v>
      </c>
      <c r="D1043" s="3" t="s">
        <v>2418</v>
      </c>
      <c r="E1043" s="3" t="s">
        <v>1425</v>
      </c>
      <c r="F1043" s="4">
        <v>2451</v>
      </c>
      <c r="G1043" s="2" t="s">
        <v>1409</v>
      </c>
      <c r="H1043" s="2" t="s">
        <v>148</v>
      </c>
      <c r="I1043" s="2" t="s">
        <v>2749</v>
      </c>
      <c r="J1043" s="2" t="s">
        <v>2831</v>
      </c>
      <c r="K1043" s="2" t="s">
        <v>4127</v>
      </c>
      <c r="M1043" s="28">
        <f t="shared" si="32"/>
        <v>0</v>
      </c>
      <c r="N1043" s="28">
        <f t="shared" si="33"/>
        <v>0</v>
      </c>
    </row>
    <row r="1044" spans="1:14" ht="20.100000000000001" hidden="1" customHeight="1" x14ac:dyDescent="0.25">
      <c r="A1044" s="2">
        <v>1041</v>
      </c>
      <c r="B1044" s="3" t="s">
        <v>2404</v>
      </c>
      <c r="C1044" s="3" t="s">
        <v>1431</v>
      </c>
      <c r="D1044" s="3" t="s">
        <v>2419</v>
      </c>
      <c r="E1044" s="3" t="s">
        <v>1425</v>
      </c>
      <c r="F1044" s="4">
        <v>2086</v>
      </c>
      <c r="G1044" s="2" t="s">
        <v>1409</v>
      </c>
      <c r="H1044" s="2" t="s">
        <v>1150</v>
      </c>
      <c r="I1044" s="2" t="s">
        <v>1151</v>
      </c>
      <c r="J1044" s="2" t="s">
        <v>2831</v>
      </c>
      <c r="K1044" s="2" t="s">
        <v>4128</v>
      </c>
      <c r="M1044" s="28">
        <f t="shared" si="32"/>
        <v>0</v>
      </c>
      <c r="N1044" s="28">
        <f t="shared" si="33"/>
        <v>0</v>
      </c>
    </row>
    <row r="1045" spans="1:14" ht="20.100000000000001" hidden="1" customHeight="1" x14ac:dyDescent="0.25">
      <c r="A1045" s="2">
        <v>1042</v>
      </c>
      <c r="B1045" s="3" t="s">
        <v>2404</v>
      </c>
      <c r="C1045" s="3" t="s">
        <v>1431</v>
      </c>
      <c r="D1045" s="3" t="s">
        <v>2420</v>
      </c>
      <c r="E1045" s="3" t="s">
        <v>1425</v>
      </c>
      <c r="F1045" s="4">
        <v>2948</v>
      </c>
      <c r="G1045" s="2" t="s">
        <v>1409</v>
      </c>
      <c r="H1045" s="2" t="s">
        <v>32</v>
      </c>
      <c r="I1045" s="2" t="s">
        <v>1152</v>
      </c>
      <c r="J1045" s="2" t="s">
        <v>2831</v>
      </c>
      <c r="K1045" s="2" t="s">
        <v>4129</v>
      </c>
      <c r="M1045" s="28">
        <f t="shared" si="32"/>
        <v>0</v>
      </c>
      <c r="N1045" s="28">
        <f t="shared" si="33"/>
        <v>0</v>
      </c>
    </row>
    <row r="1046" spans="1:14" ht="20.100000000000001" hidden="1" customHeight="1" x14ac:dyDescent="0.25">
      <c r="A1046" s="2">
        <v>1043</v>
      </c>
      <c r="B1046" s="3" t="s">
        <v>2404</v>
      </c>
      <c r="C1046" s="3" t="s">
        <v>1431</v>
      </c>
      <c r="D1046" s="3" t="s">
        <v>2421</v>
      </c>
      <c r="E1046" s="3" t="s">
        <v>1425</v>
      </c>
      <c r="F1046" s="4">
        <v>4976</v>
      </c>
      <c r="G1046" s="2" t="s">
        <v>1441</v>
      </c>
      <c r="H1046" s="2" t="s">
        <v>7</v>
      </c>
      <c r="I1046" s="2" t="s">
        <v>1153</v>
      </c>
      <c r="J1046" s="2" t="s">
        <v>2831</v>
      </c>
      <c r="K1046" s="2" t="s">
        <v>4130</v>
      </c>
      <c r="M1046" s="28">
        <f t="shared" si="32"/>
        <v>0</v>
      </c>
      <c r="N1046" s="28">
        <f t="shared" si="33"/>
        <v>0</v>
      </c>
    </row>
    <row r="1047" spans="1:14" ht="20.100000000000001" hidden="1" customHeight="1" x14ac:dyDescent="0.25">
      <c r="A1047" s="2">
        <v>1044</v>
      </c>
      <c r="B1047" s="3" t="s">
        <v>2404</v>
      </c>
      <c r="C1047" s="3" t="s">
        <v>1431</v>
      </c>
      <c r="D1047" s="3" t="s">
        <v>2422</v>
      </c>
      <c r="E1047" s="3" t="s">
        <v>1425</v>
      </c>
      <c r="F1047" s="4">
        <v>2202</v>
      </c>
      <c r="G1047" s="2" t="s">
        <v>1441</v>
      </c>
      <c r="H1047" s="2" t="s">
        <v>220</v>
      </c>
      <c r="I1047" s="2" t="s">
        <v>692</v>
      </c>
      <c r="J1047" s="2" t="s">
        <v>2831</v>
      </c>
      <c r="K1047" s="2" t="s">
        <v>4131</v>
      </c>
      <c r="M1047" s="28">
        <f t="shared" si="32"/>
        <v>0</v>
      </c>
      <c r="N1047" s="28">
        <f t="shared" si="33"/>
        <v>0</v>
      </c>
    </row>
    <row r="1048" spans="1:14" ht="20.100000000000001" hidden="1" customHeight="1" x14ac:dyDescent="0.25">
      <c r="A1048" s="2">
        <v>1045</v>
      </c>
      <c r="B1048" s="3" t="s">
        <v>2404</v>
      </c>
      <c r="C1048" s="3" t="s">
        <v>1431</v>
      </c>
      <c r="D1048" s="3" t="s">
        <v>2423</v>
      </c>
      <c r="E1048" s="3" t="s">
        <v>1425</v>
      </c>
      <c r="F1048" s="4">
        <v>2090</v>
      </c>
      <c r="G1048" s="2" t="s">
        <v>1441</v>
      </c>
      <c r="H1048" s="2" t="s">
        <v>7</v>
      </c>
      <c r="I1048" s="2" t="s">
        <v>1154</v>
      </c>
      <c r="J1048" s="2" t="s">
        <v>2831</v>
      </c>
      <c r="K1048" s="2" t="s">
        <v>4132</v>
      </c>
      <c r="M1048" s="28">
        <f t="shared" si="32"/>
        <v>0</v>
      </c>
      <c r="N1048" s="28">
        <f t="shared" si="33"/>
        <v>0</v>
      </c>
    </row>
    <row r="1049" spans="1:14" ht="20.100000000000001" hidden="1" customHeight="1" x14ac:dyDescent="0.25">
      <c r="A1049" s="2">
        <v>1046</v>
      </c>
      <c r="B1049" s="3" t="s">
        <v>2404</v>
      </c>
      <c r="C1049" s="3" t="s">
        <v>1431</v>
      </c>
      <c r="D1049" s="3" t="s">
        <v>2424</v>
      </c>
      <c r="E1049" s="3" t="s">
        <v>1425</v>
      </c>
      <c r="F1049" s="4">
        <v>3301</v>
      </c>
      <c r="G1049" s="2" t="s">
        <v>1441</v>
      </c>
      <c r="H1049" s="2" t="s">
        <v>347</v>
      </c>
      <c r="I1049" s="2" t="s">
        <v>141</v>
      </c>
      <c r="J1049" s="2" t="s">
        <v>2831</v>
      </c>
      <c r="K1049" s="2" t="s">
        <v>4133</v>
      </c>
      <c r="M1049" s="28">
        <f t="shared" si="32"/>
        <v>0</v>
      </c>
      <c r="N1049" s="28">
        <f t="shared" si="33"/>
        <v>0</v>
      </c>
    </row>
    <row r="1050" spans="1:14" ht="20.100000000000001" hidden="1" customHeight="1" x14ac:dyDescent="0.25">
      <c r="A1050" s="2">
        <v>1047</v>
      </c>
      <c r="B1050" s="3" t="s">
        <v>2404</v>
      </c>
      <c r="C1050" s="3" t="s">
        <v>1431</v>
      </c>
      <c r="D1050" s="3" t="s">
        <v>2425</v>
      </c>
      <c r="E1050" s="3" t="s">
        <v>1425</v>
      </c>
      <c r="F1050" s="4">
        <v>5166</v>
      </c>
      <c r="G1050" s="2" t="s">
        <v>1441</v>
      </c>
      <c r="H1050" s="2" t="s">
        <v>389</v>
      </c>
      <c r="I1050" s="2" t="s">
        <v>141</v>
      </c>
      <c r="J1050" s="2" t="s">
        <v>2831</v>
      </c>
      <c r="K1050" s="2" t="s">
        <v>4134</v>
      </c>
      <c r="M1050" s="28">
        <f t="shared" si="32"/>
        <v>0</v>
      </c>
      <c r="N1050" s="28">
        <f t="shared" si="33"/>
        <v>0</v>
      </c>
    </row>
    <row r="1051" spans="1:14" ht="20.100000000000001" hidden="1" customHeight="1" x14ac:dyDescent="0.25">
      <c r="A1051" s="2">
        <v>1048</v>
      </c>
      <c r="B1051" s="3" t="s">
        <v>2404</v>
      </c>
      <c r="C1051" s="3" t="s">
        <v>1431</v>
      </c>
      <c r="D1051" s="3" t="s">
        <v>2426</v>
      </c>
      <c r="E1051" s="3" t="s">
        <v>1425</v>
      </c>
      <c r="F1051" s="4">
        <v>3352</v>
      </c>
      <c r="G1051" s="2" t="s">
        <v>1409</v>
      </c>
      <c r="H1051" s="2" t="s">
        <v>1155</v>
      </c>
      <c r="I1051" s="2" t="s">
        <v>939</v>
      </c>
      <c r="J1051" s="2" t="s">
        <v>2831</v>
      </c>
      <c r="K1051" s="2" t="s">
        <v>4135</v>
      </c>
      <c r="M1051" s="28">
        <f t="shared" si="32"/>
        <v>0</v>
      </c>
      <c r="N1051" s="28">
        <f t="shared" si="33"/>
        <v>0</v>
      </c>
    </row>
    <row r="1052" spans="1:14" ht="20.100000000000001" hidden="1" customHeight="1" x14ac:dyDescent="0.25">
      <c r="A1052" s="2">
        <v>1049</v>
      </c>
      <c r="B1052" s="3" t="s">
        <v>2404</v>
      </c>
      <c r="C1052" s="3" t="s">
        <v>1431</v>
      </c>
      <c r="D1052" s="3" t="s">
        <v>2404</v>
      </c>
      <c r="E1052" s="3" t="s">
        <v>1443</v>
      </c>
      <c r="F1052" s="4">
        <v>132155</v>
      </c>
      <c r="G1052" s="2" t="s">
        <v>1441</v>
      </c>
      <c r="H1052" s="2" t="s">
        <v>204</v>
      </c>
      <c r="I1052" s="2" t="s">
        <v>692</v>
      </c>
      <c r="J1052" s="2" t="s">
        <v>2831</v>
      </c>
      <c r="K1052" s="2" t="s">
        <v>3456</v>
      </c>
      <c r="M1052" s="28">
        <f t="shared" si="32"/>
        <v>0</v>
      </c>
      <c r="N1052" s="28">
        <f t="shared" si="33"/>
        <v>0</v>
      </c>
    </row>
    <row r="1053" spans="1:14" ht="20.100000000000001" hidden="1" customHeight="1" x14ac:dyDescent="0.25">
      <c r="A1053" s="2">
        <v>1050</v>
      </c>
      <c r="B1053" s="3" t="s">
        <v>2404</v>
      </c>
      <c r="C1053" s="3" t="s">
        <v>1431</v>
      </c>
      <c r="D1053" s="3" t="s">
        <v>2427</v>
      </c>
      <c r="E1053" s="3" t="s">
        <v>1425</v>
      </c>
      <c r="F1053" s="4">
        <v>2653</v>
      </c>
      <c r="G1053" s="2" t="s">
        <v>1407</v>
      </c>
      <c r="H1053" s="2" t="s">
        <v>971</v>
      </c>
      <c r="I1053" s="2" t="s">
        <v>256</v>
      </c>
      <c r="J1053" s="2" t="s">
        <v>2831</v>
      </c>
      <c r="K1053" s="2" t="s">
        <v>4136</v>
      </c>
      <c r="M1053" s="28">
        <f t="shared" si="32"/>
        <v>0</v>
      </c>
      <c r="N1053" s="28">
        <f t="shared" si="33"/>
        <v>0</v>
      </c>
    </row>
    <row r="1054" spans="1:14" ht="20.100000000000001" hidden="1" customHeight="1" x14ac:dyDescent="0.25">
      <c r="A1054" s="2">
        <v>1051</v>
      </c>
      <c r="B1054" s="3" t="s">
        <v>2404</v>
      </c>
      <c r="C1054" s="3" t="s">
        <v>1431</v>
      </c>
      <c r="D1054" s="3" t="s">
        <v>2428</v>
      </c>
      <c r="E1054" s="3" t="s">
        <v>1425</v>
      </c>
      <c r="F1054" s="4">
        <v>3567</v>
      </c>
      <c r="G1054" s="2" t="s">
        <v>1441</v>
      </c>
      <c r="H1054" s="2" t="s">
        <v>265</v>
      </c>
      <c r="I1054" s="2" t="s">
        <v>1156</v>
      </c>
      <c r="J1054" s="2" t="s">
        <v>2831</v>
      </c>
      <c r="K1054" s="2" t="s">
        <v>4137</v>
      </c>
      <c r="M1054" s="28">
        <f t="shared" si="32"/>
        <v>0</v>
      </c>
      <c r="N1054" s="28">
        <f t="shared" si="33"/>
        <v>0</v>
      </c>
    </row>
    <row r="1055" spans="1:14" ht="20.100000000000001" hidden="1" customHeight="1" x14ac:dyDescent="0.25">
      <c r="A1055" s="2">
        <v>1052</v>
      </c>
      <c r="B1055" s="3" t="s">
        <v>2404</v>
      </c>
      <c r="C1055" s="3" t="s">
        <v>1431</v>
      </c>
      <c r="D1055" s="3" t="s">
        <v>2429</v>
      </c>
      <c r="E1055" s="3" t="s">
        <v>1425</v>
      </c>
      <c r="F1055" s="4">
        <v>5328</v>
      </c>
      <c r="G1055" s="2" t="s">
        <v>1407</v>
      </c>
      <c r="H1055" s="2" t="s">
        <v>976</v>
      </c>
      <c r="I1055" s="2" t="s">
        <v>637</v>
      </c>
      <c r="J1055" s="2" t="s">
        <v>2831</v>
      </c>
      <c r="K1055" s="2" t="s">
        <v>4138</v>
      </c>
      <c r="M1055" s="28">
        <f t="shared" si="32"/>
        <v>0</v>
      </c>
      <c r="N1055" s="28">
        <f t="shared" si="33"/>
        <v>0</v>
      </c>
    </row>
    <row r="1056" spans="1:14" ht="20.100000000000001" hidden="1" customHeight="1" x14ac:dyDescent="0.25">
      <c r="A1056" s="2">
        <v>1053</v>
      </c>
      <c r="B1056" s="3" t="s">
        <v>2404</v>
      </c>
      <c r="C1056" s="3" t="s">
        <v>1431</v>
      </c>
      <c r="D1056" s="3" t="s">
        <v>2430</v>
      </c>
      <c r="E1056" s="3" t="s">
        <v>1425</v>
      </c>
      <c r="F1056" s="4">
        <v>2179</v>
      </c>
      <c r="G1056" s="2" t="s">
        <v>1407</v>
      </c>
      <c r="H1056" s="2" t="s">
        <v>326</v>
      </c>
      <c r="I1056" s="2" t="s">
        <v>1157</v>
      </c>
      <c r="J1056" s="2" t="s">
        <v>2831</v>
      </c>
      <c r="K1056" s="2" t="s">
        <v>4139</v>
      </c>
      <c r="M1056" s="28">
        <f t="shared" si="32"/>
        <v>0</v>
      </c>
      <c r="N1056" s="28">
        <f t="shared" si="33"/>
        <v>0</v>
      </c>
    </row>
    <row r="1057" spans="1:14" ht="20.100000000000001" hidden="1" customHeight="1" x14ac:dyDescent="0.25">
      <c r="A1057" s="2">
        <v>1054</v>
      </c>
      <c r="B1057" s="3" t="s">
        <v>2404</v>
      </c>
      <c r="C1057" s="3" t="s">
        <v>2431</v>
      </c>
      <c r="D1057" s="3" t="s">
        <v>2431</v>
      </c>
      <c r="E1057" s="3" t="s">
        <v>1423</v>
      </c>
      <c r="F1057" s="4">
        <v>4987</v>
      </c>
      <c r="G1057" s="2" t="s">
        <v>1441</v>
      </c>
      <c r="H1057" s="2" t="s">
        <v>121</v>
      </c>
      <c r="I1057" s="2" t="s">
        <v>1158</v>
      </c>
      <c r="J1057" s="2" t="s">
        <v>2831</v>
      </c>
      <c r="K1057" s="2" t="s">
        <v>3764</v>
      </c>
      <c r="M1057" s="28">
        <f t="shared" si="32"/>
        <v>0</v>
      </c>
      <c r="N1057" s="28">
        <f t="shared" si="33"/>
        <v>0</v>
      </c>
    </row>
    <row r="1058" spans="1:14" ht="20.100000000000001" hidden="1" customHeight="1" x14ac:dyDescent="0.25">
      <c r="A1058" s="2">
        <v>1055</v>
      </c>
      <c r="B1058" s="3" t="s">
        <v>2432</v>
      </c>
      <c r="C1058" s="3" t="s">
        <v>2433</v>
      </c>
      <c r="D1058" s="3" t="s">
        <v>2433</v>
      </c>
      <c r="E1058" s="3" t="s">
        <v>1404</v>
      </c>
      <c r="F1058" s="4">
        <v>23064</v>
      </c>
      <c r="G1058" s="2" t="s">
        <v>1441</v>
      </c>
      <c r="H1058" s="2" t="s">
        <v>785</v>
      </c>
      <c r="I1058" s="2" t="s">
        <v>199</v>
      </c>
      <c r="J1058" s="2" t="s">
        <v>2811</v>
      </c>
      <c r="K1058" s="2" t="s">
        <v>3312</v>
      </c>
      <c r="M1058" s="28">
        <f t="shared" si="32"/>
        <v>0</v>
      </c>
      <c r="N1058" s="28">
        <f t="shared" si="33"/>
        <v>0</v>
      </c>
    </row>
    <row r="1059" spans="1:14" ht="20.100000000000001" hidden="1" customHeight="1" x14ac:dyDescent="0.25">
      <c r="A1059" s="2">
        <v>1056</v>
      </c>
      <c r="B1059" s="3" t="s">
        <v>2432</v>
      </c>
      <c r="C1059" s="3" t="s">
        <v>2434</v>
      </c>
      <c r="D1059" s="3" t="s">
        <v>2434</v>
      </c>
      <c r="E1059" s="3" t="s">
        <v>1404</v>
      </c>
      <c r="F1059" s="4">
        <v>202310</v>
      </c>
      <c r="G1059" s="2" t="s">
        <v>1441</v>
      </c>
      <c r="H1059" s="2" t="s">
        <v>918</v>
      </c>
      <c r="I1059" s="2" t="s">
        <v>1159</v>
      </c>
      <c r="J1059" s="2" t="s">
        <v>2811</v>
      </c>
      <c r="K1059" s="2" t="s">
        <v>3313</v>
      </c>
      <c r="M1059" s="28">
        <f t="shared" si="32"/>
        <v>0</v>
      </c>
      <c r="N1059" s="28">
        <f t="shared" si="33"/>
        <v>0</v>
      </c>
    </row>
    <row r="1060" spans="1:14" ht="20.100000000000001" hidden="1" customHeight="1" x14ac:dyDescent="0.25">
      <c r="A1060" s="2">
        <v>1057</v>
      </c>
      <c r="B1060" s="3" t="s">
        <v>2432</v>
      </c>
      <c r="C1060" s="3" t="s">
        <v>2435</v>
      </c>
      <c r="D1060" s="3" t="s">
        <v>2435</v>
      </c>
      <c r="E1060" s="3" t="s">
        <v>1404</v>
      </c>
      <c r="F1060" s="4">
        <v>25900</v>
      </c>
      <c r="G1060" s="2" t="s">
        <v>1441</v>
      </c>
      <c r="H1060" s="2" t="s">
        <v>1160</v>
      </c>
      <c r="I1060" s="2" t="s">
        <v>1161</v>
      </c>
      <c r="J1060" s="2" t="s">
        <v>2811</v>
      </c>
      <c r="K1060" s="2" t="s">
        <v>3314</v>
      </c>
      <c r="M1060" s="28">
        <f t="shared" si="32"/>
        <v>0</v>
      </c>
      <c r="N1060" s="28">
        <f t="shared" si="33"/>
        <v>0</v>
      </c>
    </row>
    <row r="1061" spans="1:14" ht="20.100000000000001" hidden="1" customHeight="1" x14ac:dyDescent="0.25">
      <c r="A1061" s="2">
        <v>1058</v>
      </c>
      <c r="B1061" s="3" t="s">
        <v>2432</v>
      </c>
      <c r="C1061" s="3" t="s">
        <v>2436</v>
      </c>
      <c r="D1061" s="3" t="s">
        <v>2436</v>
      </c>
      <c r="E1061" s="3" t="s">
        <v>1404</v>
      </c>
      <c r="F1061" s="4">
        <v>8594</v>
      </c>
      <c r="G1061" s="2" t="s">
        <v>1441</v>
      </c>
      <c r="H1061" s="2" t="s">
        <v>1162</v>
      </c>
      <c r="I1061" s="2" t="s">
        <v>1163</v>
      </c>
      <c r="J1061" s="2" t="s">
        <v>2811</v>
      </c>
      <c r="K1061" s="2" t="s">
        <v>3315</v>
      </c>
      <c r="M1061" s="28">
        <f t="shared" si="32"/>
        <v>0</v>
      </c>
      <c r="N1061" s="28">
        <f t="shared" si="33"/>
        <v>0</v>
      </c>
    </row>
    <row r="1062" spans="1:14" ht="20.100000000000001" hidden="1" customHeight="1" x14ac:dyDescent="0.25">
      <c r="A1062" s="2">
        <v>1059</v>
      </c>
      <c r="B1062" s="3" t="s">
        <v>2432</v>
      </c>
      <c r="C1062" s="3" t="s">
        <v>2437</v>
      </c>
      <c r="D1062" s="3" t="s">
        <v>2437</v>
      </c>
      <c r="E1062" s="3" t="s">
        <v>1404</v>
      </c>
      <c r="F1062" s="4">
        <v>13786</v>
      </c>
      <c r="G1062" s="2" t="s">
        <v>1441</v>
      </c>
      <c r="H1062" s="2" t="s">
        <v>7</v>
      </c>
      <c r="I1062" s="2" t="s">
        <v>1070</v>
      </c>
      <c r="J1062" s="2" t="s">
        <v>2811</v>
      </c>
      <c r="K1062" s="2" t="s">
        <v>3316</v>
      </c>
      <c r="M1062" s="28">
        <f t="shared" si="32"/>
        <v>0</v>
      </c>
      <c r="N1062" s="28">
        <f t="shared" si="33"/>
        <v>0</v>
      </c>
    </row>
    <row r="1063" spans="1:14" ht="20.100000000000001" hidden="1" customHeight="1" x14ac:dyDescent="0.25">
      <c r="A1063" s="2">
        <v>1060</v>
      </c>
      <c r="B1063" s="3" t="s">
        <v>2432</v>
      </c>
      <c r="C1063" s="3" t="s">
        <v>2438</v>
      </c>
      <c r="D1063" s="3" t="s">
        <v>2438</v>
      </c>
      <c r="E1063" s="3" t="s">
        <v>1404</v>
      </c>
      <c r="F1063" s="4">
        <v>13127</v>
      </c>
      <c r="G1063" s="2" t="s">
        <v>1441</v>
      </c>
      <c r="H1063" s="2" t="s">
        <v>56</v>
      </c>
      <c r="I1063" s="2" t="s">
        <v>1164</v>
      </c>
      <c r="J1063" s="2" t="s">
        <v>2811</v>
      </c>
      <c r="K1063" s="2" t="s">
        <v>3317</v>
      </c>
      <c r="M1063" s="28">
        <f t="shared" si="32"/>
        <v>0</v>
      </c>
      <c r="N1063" s="28">
        <f t="shared" si="33"/>
        <v>0</v>
      </c>
    </row>
    <row r="1064" spans="1:14" ht="20.100000000000001" hidden="1" customHeight="1" x14ac:dyDescent="0.25">
      <c r="A1064" s="2">
        <v>1061</v>
      </c>
      <c r="B1064" s="3" t="s">
        <v>2432</v>
      </c>
      <c r="C1064" s="3" t="s">
        <v>2439</v>
      </c>
      <c r="D1064" s="3" t="s">
        <v>2439</v>
      </c>
      <c r="E1064" s="3" t="s">
        <v>1404</v>
      </c>
      <c r="F1064" s="4">
        <v>111072</v>
      </c>
      <c r="G1064" s="2" t="s">
        <v>1441</v>
      </c>
      <c r="H1064" s="2" t="s">
        <v>32</v>
      </c>
      <c r="I1064" s="2" t="s">
        <v>1165</v>
      </c>
      <c r="J1064" s="2" t="s">
        <v>2811</v>
      </c>
      <c r="K1064" s="2" t="s">
        <v>3318</v>
      </c>
      <c r="M1064" s="28">
        <f t="shared" si="32"/>
        <v>0</v>
      </c>
      <c r="N1064" s="28">
        <f t="shared" si="33"/>
        <v>0</v>
      </c>
    </row>
    <row r="1065" spans="1:14" ht="20.100000000000001" hidden="1" customHeight="1" x14ac:dyDescent="0.25">
      <c r="A1065" s="2">
        <v>1062</v>
      </c>
      <c r="B1065" s="3" t="s">
        <v>2432</v>
      </c>
      <c r="C1065" s="3" t="s">
        <v>2440</v>
      </c>
      <c r="D1065" s="3" t="s">
        <v>2440</v>
      </c>
      <c r="E1065" s="3" t="s">
        <v>1404</v>
      </c>
      <c r="F1065" s="4">
        <v>28952</v>
      </c>
      <c r="G1065" s="2" t="s">
        <v>1441</v>
      </c>
      <c r="H1065" s="2" t="s">
        <v>1166</v>
      </c>
      <c r="I1065" s="2" t="s">
        <v>1167</v>
      </c>
      <c r="J1065" s="2" t="s">
        <v>2811</v>
      </c>
      <c r="K1065" s="2" t="s">
        <v>3319</v>
      </c>
      <c r="M1065" s="28">
        <f t="shared" si="32"/>
        <v>0</v>
      </c>
      <c r="N1065" s="28">
        <f t="shared" si="33"/>
        <v>0</v>
      </c>
    </row>
    <row r="1066" spans="1:14" ht="20.100000000000001" hidden="1" customHeight="1" x14ac:dyDescent="0.25">
      <c r="A1066" s="2">
        <v>1063</v>
      </c>
      <c r="B1066" s="3" t="s">
        <v>2432</v>
      </c>
      <c r="C1066" s="3" t="s">
        <v>2441</v>
      </c>
      <c r="D1066" s="3" t="s">
        <v>2441</v>
      </c>
      <c r="E1066" s="3" t="s">
        <v>1404</v>
      </c>
      <c r="F1066" s="4">
        <v>7994</v>
      </c>
      <c r="G1066" s="2" t="s">
        <v>1441</v>
      </c>
      <c r="H1066" s="2" t="s">
        <v>1168</v>
      </c>
      <c r="I1066" s="2" t="s">
        <v>527</v>
      </c>
      <c r="J1066" s="2" t="s">
        <v>2811</v>
      </c>
      <c r="K1066" s="2" t="s">
        <v>3320</v>
      </c>
      <c r="M1066" s="28">
        <f t="shared" si="32"/>
        <v>0</v>
      </c>
      <c r="N1066" s="28">
        <f t="shared" si="33"/>
        <v>0</v>
      </c>
    </row>
    <row r="1067" spans="1:14" ht="20.100000000000001" hidden="1" customHeight="1" x14ac:dyDescent="0.25">
      <c r="A1067" s="2">
        <v>1064</v>
      </c>
      <c r="B1067" s="3" t="s">
        <v>2432</v>
      </c>
      <c r="C1067" s="3" t="s">
        <v>2442</v>
      </c>
      <c r="D1067" s="3" t="s">
        <v>2442</v>
      </c>
      <c r="E1067" s="3" t="s">
        <v>1404</v>
      </c>
      <c r="F1067" s="4">
        <v>13821</v>
      </c>
      <c r="G1067" s="2" t="s">
        <v>1441</v>
      </c>
      <c r="H1067" s="2" t="s">
        <v>467</v>
      </c>
      <c r="I1067" s="2" t="s">
        <v>1169</v>
      </c>
      <c r="J1067" s="2" t="s">
        <v>2811</v>
      </c>
      <c r="K1067" s="2" t="s">
        <v>3321</v>
      </c>
      <c r="M1067" s="28">
        <f t="shared" si="32"/>
        <v>0</v>
      </c>
      <c r="N1067" s="28">
        <f t="shared" si="33"/>
        <v>0</v>
      </c>
    </row>
    <row r="1068" spans="1:14" ht="20.100000000000001" hidden="1" customHeight="1" x14ac:dyDescent="0.25">
      <c r="A1068" s="2">
        <v>1065</v>
      </c>
      <c r="B1068" s="3" t="s">
        <v>2432</v>
      </c>
      <c r="C1068" s="3" t="s">
        <v>2443</v>
      </c>
      <c r="D1068" s="3" t="s">
        <v>2443</v>
      </c>
      <c r="E1068" s="3" t="s">
        <v>1404</v>
      </c>
      <c r="F1068" s="4">
        <v>14969</v>
      </c>
      <c r="G1068" s="2" t="s">
        <v>1441</v>
      </c>
      <c r="H1068" s="2" t="s">
        <v>1170</v>
      </c>
      <c r="I1068" s="2" t="s">
        <v>399</v>
      </c>
      <c r="J1068" s="2" t="s">
        <v>2811</v>
      </c>
      <c r="K1068" s="2" t="s">
        <v>3322</v>
      </c>
      <c r="M1068" s="28">
        <f t="shared" si="32"/>
        <v>0</v>
      </c>
      <c r="N1068" s="28">
        <f t="shared" si="33"/>
        <v>0</v>
      </c>
    </row>
    <row r="1069" spans="1:14" ht="20.100000000000001" hidden="1" customHeight="1" x14ac:dyDescent="0.25">
      <c r="A1069" s="2">
        <v>1066</v>
      </c>
      <c r="B1069" s="3" t="s">
        <v>2432</v>
      </c>
      <c r="C1069" s="3" t="s">
        <v>2444</v>
      </c>
      <c r="D1069" s="3" t="s">
        <v>2444</v>
      </c>
      <c r="E1069" s="3" t="s">
        <v>1404</v>
      </c>
      <c r="F1069" s="4">
        <v>8531</v>
      </c>
      <c r="G1069" s="2" t="s">
        <v>1441</v>
      </c>
      <c r="H1069" s="2" t="s">
        <v>467</v>
      </c>
      <c r="I1069" s="2" t="s">
        <v>83</v>
      </c>
      <c r="J1069" s="2" t="s">
        <v>2811</v>
      </c>
      <c r="K1069" s="2" t="s">
        <v>3323</v>
      </c>
      <c r="M1069" s="28">
        <f t="shared" si="32"/>
        <v>0</v>
      </c>
      <c r="N1069" s="28">
        <f t="shared" si="33"/>
        <v>0</v>
      </c>
    </row>
    <row r="1070" spans="1:14" ht="20.100000000000001" hidden="1" customHeight="1" x14ac:dyDescent="0.25">
      <c r="A1070" s="2">
        <v>1067</v>
      </c>
      <c r="B1070" s="3" t="s">
        <v>2432</v>
      </c>
      <c r="C1070" s="3" t="s">
        <v>2445</v>
      </c>
      <c r="D1070" s="3" t="s">
        <v>2445</v>
      </c>
      <c r="E1070" s="3" t="s">
        <v>1404</v>
      </c>
      <c r="F1070" s="4">
        <v>10604</v>
      </c>
      <c r="G1070" s="2" t="s">
        <v>1441</v>
      </c>
      <c r="H1070" s="2" t="s">
        <v>70</v>
      </c>
      <c r="I1070" s="2" t="s">
        <v>141</v>
      </c>
      <c r="J1070" s="2" t="s">
        <v>2811</v>
      </c>
      <c r="K1070" s="2" t="s">
        <v>3324</v>
      </c>
      <c r="M1070" s="28">
        <f t="shared" si="32"/>
        <v>0</v>
      </c>
      <c r="N1070" s="28">
        <f t="shared" si="33"/>
        <v>0</v>
      </c>
    </row>
    <row r="1071" spans="1:14" ht="20.100000000000001" hidden="1" customHeight="1" x14ac:dyDescent="0.25">
      <c r="A1071" s="2">
        <v>1068</v>
      </c>
      <c r="B1071" s="3" t="s">
        <v>2432</v>
      </c>
      <c r="C1071" s="3" t="s">
        <v>2446</v>
      </c>
      <c r="D1071" s="3" t="s">
        <v>2446</v>
      </c>
      <c r="E1071" s="3" t="s">
        <v>1404</v>
      </c>
      <c r="F1071" s="4">
        <v>29349</v>
      </c>
      <c r="G1071" s="2" t="s">
        <v>1441</v>
      </c>
      <c r="H1071" s="2" t="s">
        <v>177</v>
      </c>
      <c r="I1071" s="2" t="s">
        <v>848</v>
      </c>
      <c r="J1071" s="2" t="s">
        <v>2811</v>
      </c>
      <c r="K1071" s="2" t="s">
        <v>3325</v>
      </c>
      <c r="M1071" s="28">
        <f t="shared" si="32"/>
        <v>0</v>
      </c>
      <c r="N1071" s="28">
        <f t="shared" si="33"/>
        <v>0</v>
      </c>
    </row>
    <row r="1072" spans="1:14" ht="20.100000000000001" hidden="1" customHeight="1" x14ac:dyDescent="0.25">
      <c r="A1072" s="2">
        <v>1069</v>
      </c>
      <c r="B1072" s="3" t="s">
        <v>2432</v>
      </c>
      <c r="C1072" s="3" t="s">
        <v>2447</v>
      </c>
      <c r="D1072" s="3" t="s">
        <v>2447</v>
      </c>
      <c r="E1072" s="3" t="s">
        <v>1404</v>
      </c>
      <c r="F1072" s="4">
        <v>31064</v>
      </c>
      <c r="G1072" s="2" t="s">
        <v>1441</v>
      </c>
      <c r="H1072" s="2" t="s">
        <v>1171</v>
      </c>
      <c r="I1072" s="2" t="s">
        <v>742</v>
      </c>
      <c r="J1072" s="2" t="s">
        <v>2811</v>
      </c>
      <c r="K1072" s="2" t="s">
        <v>3326</v>
      </c>
      <c r="M1072" s="28">
        <f t="shared" si="32"/>
        <v>0</v>
      </c>
      <c r="N1072" s="28">
        <f t="shared" si="33"/>
        <v>0</v>
      </c>
    </row>
    <row r="1073" spans="1:14" ht="20.100000000000001" hidden="1" customHeight="1" x14ac:dyDescent="0.25">
      <c r="A1073" s="2">
        <v>1070</v>
      </c>
      <c r="B1073" s="3" t="s">
        <v>2432</v>
      </c>
      <c r="C1073" s="3" t="s">
        <v>2448</v>
      </c>
      <c r="D1073" s="3" t="s">
        <v>2448</v>
      </c>
      <c r="E1073" s="3" t="s">
        <v>1404</v>
      </c>
      <c r="F1073" s="4">
        <v>15759</v>
      </c>
      <c r="G1073" s="2" t="s">
        <v>1441</v>
      </c>
      <c r="H1073" s="2" t="s">
        <v>785</v>
      </c>
      <c r="I1073" s="2" t="s">
        <v>278</v>
      </c>
      <c r="J1073" s="2" t="s">
        <v>2811</v>
      </c>
      <c r="K1073" s="2" t="s">
        <v>3327</v>
      </c>
      <c r="M1073" s="28">
        <f t="shared" si="32"/>
        <v>0</v>
      </c>
      <c r="N1073" s="28">
        <f t="shared" si="33"/>
        <v>0</v>
      </c>
    </row>
    <row r="1074" spans="1:14" ht="20.100000000000001" hidden="1" customHeight="1" x14ac:dyDescent="0.25">
      <c r="A1074" s="2">
        <v>1071</v>
      </c>
      <c r="B1074" s="3" t="s">
        <v>2432</v>
      </c>
      <c r="C1074" s="3" t="s">
        <v>2432</v>
      </c>
      <c r="D1074" s="3" t="s">
        <v>2432</v>
      </c>
      <c r="E1074" s="3" t="s">
        <v>2750</v>
      </c>
      <c r="F1074" s="4">
        <v>728949</v>
      </c>
      <c r="G1074" s="2" t="s">
        <v>1441</v>
      </c>
      <c r="H1074" s="2" t="s">
        <v>235</v>
      </c>
      <c r="I1074" s="2" t="s">
        <v>141</v>
      </c>
      <c r="J1074" s="2" t="s">
        <v>2811</v>
      </c>
      <c r="K1074" s="2" t="s">
        <v>2897</v>
      </c>
      <c r="M1074" s="28">
        <f t="shared" si="32"/>
        <v>0</v>
      </c>
      <c r="N1074" s="28">
        <f t="shared" si="33"/>
        <v>0</v>
      </c>
    </row>
    <row r="1075" spans="1:14" ht="20.100000000000001" hidden="1" customHeight="1" x14ac:dyDescent="0.25">
      <c r="A1075" s="2">
        <v>1072</v>
      </c>
      <c r="B1075" s="3" t="s">
        <v>2432</v>
      </c>
      <c r="C1075" s="3" t="s">
        <v>2449</v>
      </c>
      <c r="D1075" s="3" t="s">
        <v>2449</v>
      </c>
      <c r="E1075" s="3" t="s">
        <v>1404</v>
      </c>
      <c r="F1075" s="4">
        <v>31094</v>
      </c>
      <c r="G1075" s="2" t="s">
        <v>1441</v>
      </c>
      <c r="H1075" s="2" t="s">
        <v>212</v>
      </c>
      <c r="I1075" s="2" t="s">
        <v>1172</v>
      </c>
      <c r="J1075" s="2" t="s">
        <v>2811</v>
      </c>
      <c r="K1075" s="2" t="s">
        <v>3328</v>
      </c>
      <c r="M1075" s="28">
        <f t="shared" si="32"/>
        <v>0</v>
      </c>
      <c r="N1075" s="28">
        <f t="shared" si="33"/>
        <v>0</v>
      </c>
    </row>
    <row r="1076" spans="1:14" ht="20.100000000000001" hidden="1" customHeight="1" x14ac:dyDescent="0.25">
      <c r="A1076" s="2">
        <v>1073</v>
      </c>
      <c r="B1076" s="3" t="s">
        <v>2432</v>
      </c>
      <c r="C1076" s="3" t="s">
        <v>2450</v>
      </c>
      <c r="D1076" s="3" t="s">
        <v>2450</v>
      </c>
      <c r="E1076" s="3" t="s">
        <v>1404</v>
      </c>
      <c r="F1076" s="4">
        <v>18239</v>
      </c>
      <c r="G1076" s="2" t="s">
        <v>1441</v>
      </c>
      <c r="H1076" s="2" t="s">
        <v>785</v>
      </c>
      <c r="I1076" s="2" t="s">
        <v>1173</v>
      </c>
      <c r="J1076" s="2" t="s">
        <v>2811</v>
      </c>
      <c r="K1076" s="2" t="s">
        <v>3329</v>
      </c>
      <c r="M1076" s="28">
        <f t="shared" si="32"/>
        <v>0</v>
      </c>
      <c r="N1076" s="28">
        <f t="shared" si="33"/>
        <v>0</v>
      </c>
    </row>
    <row r="1077" spans="1:14" ht="20.100000000000001" hidden="1" customHeight="1" x14ac:dyDescent="0.25">
      <c r="A1077" s="2">
        <v>1074</v>
      </c>
      <c r="B1077" s="3" t="s">
        <v>2432</v>
      </c>
      <c r="C1077" s="3" t="s">
        <v>2451</v>
      </c>
      <c r="D1077" s="3" t="s">
        <v>2451</v>
      </c>
      <c r="E1077" s="3" t="s">
        <v>1404</v>
      </c>
      <c r="F1077" s="4">
        <v>120720</v>
      </c>
      <c r="G1077" s="2" t="s">
        <v>1441</v>
      </c>
      <c r="H1077" s="2" t="s">
        <v>7</v>
      </c>
      <c r="I1077" s="2" t="s">
        <v>1174</v>
      </c>
      <c r="J1077" s="2" t="s">
        <v>2811</v>
      </c>
      <c r="K1077" s="2" t="s">
        <v>3330</v>
      </c>
      <c r="M1077" s="28">
        <f t="shared" si="32"/>
        <v>0</v>
      </c>
      <c r="N1077" s="28">
        <f t="shared" si="33"/>
        <v>0</v>
      </c>
    </row>
    <row r="1078" spans="1:14" ht="20.100000000000001" hidden="1" customHeight="1" x14ac:dyDescent="0.25">
      <c r="A1078" s="2">
        <v>1075</v>
      </c>
      <c r="B1078" s="3" t="s">
        <v>2452</v>
      </c>
      <c r="C1078" s="3" t="s">
        <v>2453</v>
      </c>
      <c r="D1078" s="3" t="s">
        <v>2453</v>
      </c>
      <c r="E1078" s="3" t="s">
        <v>1423</v>
      </c>
      <c r="F1078" s="4">
        <v>13993</v>
      </c>
      <c r="G1078" s="2" t="s">
        <v>1441</v>
      </c>
      <c r="H1078" s="2" t="s">
        <v>46</v>
      </c>
      <c r="I1078" s="2" t="s">
        <v>1176</v>
      </c>
      <c r="J1078" s="2" t="s">
        <v>2852</v>
      </c>
      <c r="K1078" s="2" t="s">
        <v>3765</v>
      </c>
      <c r="M1078" s="28">
        <f t="shared" si="32"/>
        <v>0</v>
      </c>
      <c r="N1078" s="28">
        <f t="shared" si="33"/>
        <v>0</v>
      </c>
    </row>
    <row r="1079" spans="1:14" ht="20.100000000000001" hidden="1" customHeight="1" x14ac:dyDescent="0.25">
      <c r="A1079" s="2">
        <v>1076</v>
      </c>
      <c r="B1079" s="3" t="s">
        <v>2452</v>
      </c>
      <c r="C1079" s="3" t="s">
        <v>2454</v>
      </c>
      <c r="D1079" s="3" t="s">
        <v>2455</v>
      </c>
      <c r="E1079" s="3" t="s">
        <v>1425</v>
      </c>
      <c r="F1079" s="4">
        <v>1867</v>
      </c>
      <c r="G1079" s="2" t="s">
        <v>1409</v>
      </c>
      <c r="H1079" s="2" t="s">
        <v>265</v>
      </c>
      <c r="I1079" s="2" t="s">
        <v>240</v>
      </c>
      <c r="J1079" s="2" t="s">
        <v>2852</v>
      </c>
      <c r="K1079" s="2" t="s">
        <v>4140</v>
      </c>
      <c r="M1079" s="28">
        <f t="shared" si="32"/>
        <v>0</v>
      </c>
      <c r="N1079" s="28">
        <f t="shared" si="33"/>
        <v>0</v>
      </c>
    </row>
    <row r="1080" spans="1:14" ht="20.100000000000001" hidden="1" customHeight="1" x14ac:dyDescent="0.25">
      <c r="A1080" s="2">
        <v>1077</v>
      </c>
      <c r="B1080" s="3" t="s">
        <v>2452</v>
      </c>
      <c r="C1080" s="3" t="s">
        <v>2454</v>
      </c>
      <c r="D1080" s="3" t="s">
        <v>2456</v>
      </c>
      <c r="E1080" s="3" t="s">
        <v>1425</v>
      </c>
      <c r="F1080" s="4">
        <v>2390</v>
      </c>
      <c r="G1080" s="2" t="s">
        <v>1409</v>
      </c>
      <c r="H1080" s="2" t="s">
        <v>437</v>
      </c>
      <c r="I1080" s="2" t="s">
        <v>4</v>
      </c>
      <c r="J1080" s="2" t="s">
        <v>2852</v>
      </c>
      <c r="K1080" s="2" t="s">
        <v>4141</v>
      </c>
      <c r="M1080" s="28">
        <f t="shared" si="32"/>
        <v>0</v>
      </c>
      <c r="N1080" s="28">
        <f t="shared" si="33"/>
        <v>0</v>
      </c>
    </row>
    <row r="1081" spans="1:14" ht="20.100000000000001" hidden="1" customHeight="1" x14ac:dyDescent="0.25">
      <c r="A1081" s="2">
        <v>1078</v>
      </c>
      <c r="B1081" s="3" t="s">
        <v>2452</v>
      </c>
      <c r="C1081" s="3" t="s">
        <v>2454</v>
      </c>
      <c r="D1081" s="3" t="s">
        <v>2454</v>
      </c>
      <c r="E1081" s="3" t="s">
        <v>1423</v>
      </c>
      <c r="F1081" s="4">
        <v>47179</v>
      </c>
      <c r="G1081" s="2" t="s">
        <v>1441</v>
      </c>
      <c r="H1081" s="2" t="s">
        <v>1178</v>
      </c>
      <c r="I1081" s="2" t="s">
        <v>1179</v>
      </c>
      <c r="J1081" s="2" t="s">
        <v>2852</v>
      </c>
      <c r="K1081" s="2" t="s">
        <v>3766</v>
      </c>
      <c r="M1081" s="28">
        <f t="shared" si="32"/>
        <v>0</v>
      </c>
      <c r="N1081" s="28">
        <f t="shared" si="33"/>
        <v>0</v>
      </c>
    </row>
    <row r="1082" spans="1:14" ht="20.100000000000001" hidden="1" customHeight="1" x14ac:dyDescent="0.25">
      <c r="A1082" s="2">
        <v>1079</v>
      </c>
      <c r="B1082" s="3" t="s">
        <v>2452</v>
      </c>
      <c r="C1082" s="3" t="s">
        <v>2454</v>
      </c>
      <c r="D1082" s="3" t="s">
        <v>2457</v>
      </c>
      <c r="E1082" s="3" t="s">
        <v>1425</v>
      </c>
      <c r="F1082" s="4">
        <v>6393</v>
      </c>
      <c r="G1082" s="2" t="s">
        <v>1409</v>
      </c>
      <c r="H1082" s="2" t="s">
        <v>157</v>
      </c>
      <c r="I1082" s="2" t="s">
        <v>1177</v>
      </c>
      <c r="J1082" s="2" t="s">
        <v>2852</v>
      </c>
      <c r="K1082" s="2" t="s">
        <v>4142</v>
      </c>
      <c r="M1082" s="28">
        <f t="shared" si="32"/>
        <v>0</v>
      </c>
      <c r="N1082" s="28">
        <f t="shared" si="33"/>
        <v>0</v>
      </c>
    </row>
    <row r="1083" spans="1:14" ht="20.100000000000001" hidden="1" customHeight="1" x14ac:dyDescent="0.25">
      <c r="A1083" s="2">
        <v>1080</v>
      </c>
      <c r="B1083" s="3" t="s">
        <v>2452</v>
      </c>
      <c r="C1083" s="3" t="s">
        <v>2454</v>
      </c>
      <c r="D1083" s="3" t="s">
        <v>2458</v>
      </c>
      <c r="E1083" s="3" t="s">
        <v>1425</v>
      </c>
      <c r="F1083" s="4">
        <v>3523</v>
      </c>
      <c r="G1083" s="2" t="s">
        <v>1441</v>
      </c>
      <c r="H1083" s="2" t="s">
        <v>0</v>
      </c>
      <c r="I1083" s="2" t="s">
        <v>291</v>
      </c>
      <c r="J1083" s="2" t="s">
        <v>2852</v>
      </c>
      <c r="K1083" s="2" t="s">
        <v>4143</v>
      </c>
      <c r="M1083" s="28">
        <f t="shared" si="32"/>
        <v>0</v>
      </c>
      <c r="N1083" s="28">
        <f t="shared" si="33"/>
        <v>0</v>
      </c>
    </row>
    <row r="1084" spans="1:14" ht="20.100000000000001" hidden="1" customHeight="1" x14ac:dyDescent="0.25">
      <c r="A1084" s="2">
        <v>1081</v>
      </c>
      <c r="B1084" s="3" t="s">
        <v>2452</v>
      </c>
      <c r="C1084" s="3" t="s">
        <v>2459</v>
      </c>
      <c r="D1084" s="3" t="s">
        <v>2459</v>
      </c>
      <c r="E1084" s="3" t="s">
        <v>1423</v>
      </c>
      <c r="F1084" s="4">
        <v>2217</v>
      </c>
      <c r="G1084" s="2" t="s">
        <v>1409</v>
      </c>
      <c r="H1084" s="2" t="s">
        <v>1123</v>
      </c>
      <c r="I1084" s="2" t="s">
        <v>1020</v>
      </c>
      <c r="J1084" s="2" t="s">
        <v>2852</v>
      </c>
      <c r="K1084" s="2" t="s">
        <v>3767</v>
      </c>
      <c r="M1084" s="28">
        <f t="shared" si="32"/>
        <v>0</v>
      </c>
      <c r="N1084" s="28">
        <f t="shared" si="33"/>
        <v>0</v>
      </c>
    </row>
    <row r="1085" spans="1:14" ht="20.100000000000001" hidden="1" customHeight="1" x14ac:dyDescent="0.25">
      <c r="A1085" s="2">
        <v>1082</v>
      </c>
      <c r="B1085" s="3" t="s">
        <v>2452</v>
      </c>
      <c r="C1085" s="3" t="s">
        <v>2460</v>
      </c>
      <c r="D1085" s="3" t="s">
        <v>2460</v>
      </c>
      <c r="E1085" s="3" t="s">
        <v>1423</v>
      </c>
      <c r="F1085" s="4">
        <v>88527</v>
      </c>
      <c r="G1085" s="2" t="s">
        <v>1409</v>
      </c>
      <c r="H1085" s="2" t="s">
        <v>125</v>
      </c>
      <c r="I1085" s="2" t="s">
        <v>1078</v>
      </c>
      <c r="J1085" s="2" t="s">
        <v>2852</v>
      </c>
      <c r="K1085" s="2" t="s">
        <v>3768</v>
      </c>
      <c r="M1085" s="28">
        <f t="shared" si="32"/>
        <v>0</v>
      </c>
      <c r="N1085" s="28">
        <f t="shared" si="33"/>
        <v>0</v>
      </c>
    </row>
    <row r="1086" spans="1:14" ht="20.100000000000001" hidden="1" customHeight="1" x14ac:dyDescent="0.25">
      <c r="A1086" s="2">
        <v>1083</v>
      </c>
      <c r="B1086" s="3" t="s">
        <v>2452</v>
      </c>
      <c r="C1086" s="3" t="s">
        <v>1431</v>
      </c>
      <c r="D1086" s="3" t="s">
        <v>2461</v>
      </c>
      <c r="E1086" s="3" t="s">
        <v>1425</v>
      </c>
      <c r="F1086" s="4">
        <v>2948</v>
      </c>
      <c r="G1086" s="2" t="s">
        <v>1409</v>
      </c>
      <c r="H1086" s="2" t="s">
        <v>166</v>
      </c>
      <c r="I1086" s="2" t="s">
        <v>291</v>
      </c>
      <c r="J1086" s="2" t="s">
        <v>2852</v>
      </c>
      <c r="K1086" s="2" t="s">
        <v>4144</v>
      </c>
      <c r="M1086" s="28">
        <f t="shared" si="32"/>
        <v>0</v>
      </c>
      <c r="N1086" s="28">
        <f t="shared" si="33"/>
        <v>0</v>
      </c>
    </row>
    <row r="1087" spans="1:14" ht="20.100000000000001" hidden="1" customHeight="1" x14ac:dyDescent="0.25">
      <c r="A1087" s="2">
        <v>1084</v>
      </c>
      <c r="B1087" s="3" t="s">
        <v>2452</v>
      </c>
      <c r="C1087" s="3" t="s">
        <v>1431</v>
      </c>
      <c r="D1087" s="3" t="s">
        <v>2452</v>
      </c>
      <c r="E1087" s="3" t="s">
        <v>1443</v>
      </c>
      <c r="F1087" s="4">
        <v>223987</v>
      </c>
      <c r="G1087" s="2" t="s">
        <v>1409</v>
      </c>
      <c r="H1087" s="2" t="s">
        <v>94</v>
      </c>
      <c r="I1087" s="2" t="s">
        <v>806</v>
      </c>
      <c r="J1087" s="2" t="s">
        <v>2852</v>
      </c>
      <c r="K1087" s="2" t="s">
        <v>3457</v>
      </c>
      <c r="M1087" s="28">
        <f t="shared" si="32"/>
        <v>0</v>
      </c>
      <c r="N1087" s="28">
        <f t="shared" si="33"/>
        <v>0</v>
      </c>
    </row>
    <row r="1088" spans="1:14" ht="20.100000000000001" hidden="1" customHeight="1" x14ac:dyDescent="0.25">
      <c r="A1088" s="2">
        <v>1085</v>
      </c>
      <c r="B1088" s="3" t="s">
        <v>2452</v>
      </c>
      <c r="C1088" s="3" t="s">
        <v>2462</v>
      </c>
      <c r="D1088" s="3" t="s">
        <v>2463</v>
      </c>
      <c r="E1088" s="3" t="s">
        <v>1425</v>
      </c>
      <c r="F1088" s="4">
        <v>2273</v>
      </c>
      <c r="G1088" s="2" t="s">
        <v>1409</v>
      </c>
      <c r="H1088" s="2" t="s">
        <v>531</v>
      </c>
      <c r="I1088" s="2" t="s">
        <v>1180</v>
      </c>
      <c r="J1088" s="2" t="s">
        <v>2852</v>
      </c>
      <c r="K1088" s="2" t="s">
        <v>4145</v>
      </c>
      <c r="M1088" s="28">
        <f t="shared" si="32"/>
        <v>0</v>
      </c>
      <c r="N1088" s="28">
        <f t="shared" si="33"/>
        <v>0</v>
      </c>
    </row>
    <row r="1089" spans="1:14" ht="20.100000000000001" hidden="1" customHeight="1" x14ac:dyDescent="0.25">
      <c r="A1089" s="2">
        <v>1086</v>
      </c>
      <c r="B1089" s="3" t="s">
        <v>2452</v>
      </c>
      <c r="C1089" s="3" t="s">
        <v>2462</v>
      </c>
      <c r="D1089" s="3" t="s">
        <v>2462</v>
      </c>
      <c r="E1089" s="3" t="s">
        <v>1423</v>
      </c>
      <c r="F1089" s="4">
        <v>2068</v>
      </c>
      <c r="G1089" s="2" t="s">
        <v>1409</v>
      </c>
      <c r="H1089" s="2" t="s">
        <v>1181</v>
      </c>
      <c r="I1089" s="2" t="s">
        <v>815</v>
      </c>
      <c r="J1089" s="2" t="s">
        <v>2852</v>
      </c>
      <c r="K1089" s="2" t="s">
        <v>3769</v>
      </c>
      <c r="M1089" s="28">
        <f t="shared" si="32"/>
        <v>0</v>
      </c>
      <c r="N1089" s="28">
        <f t="shared" si="33"/>
        <v>0</v>
      </c>
    </row>
    <row r="1090" spans="1:14" ht="20.100000000000001" hidden="1" customHeight="1" x14ac:dyDescent="0.25">
      <c r="A1090" s="2">
        <v>1087</v>
      </c>
      <c r="B1090" s="3" t="s">
        <v>2452</v>
      </c>
      <c r="C1090" s="3" t="s">
        <v>2464</v>
      </c>
      <c r="D1090" s="3" t="s">
        <v>2464</v>
      </c>
      <c r="E1090" s="3" t="s">
        <v>1423</v>
      </c>
      <c r="F1090" s="4">
        <v>10187</v>
      </c>
      <c r="G1090" s="2" t="s">
        <v>1407</v>
      </c>
      <c r="H1090" s="2" t="s">
        <v>46</v>
      </c>
      <c r="I1090" s="2" t="s">
        <v>199</v>
      </c>
      <c r="J1090" s="2" t="s">
        <v>2852</v>
      </c>
      <c r="K1090" s="2" t="s">
        <v>3770</v>
      </c>
      <c r="M1090" s="28">
        <f t="shared" si="32"/>
        <v>0</v>
      </c>
      <c r="N1090" s="28">
        <f t="shared" si="33"/>
        <v>0</v>
      </c>
    </row>
    <row r="1091" spans="1:14" ht="20.100000000000001" hidden="1" customHeight="1" x14ac:dyDescent="0.25">
      <c r="A1091" s="2">
        <v>1088</v>
      </c>
      <c r="B1091" s="2" t="s">
        <v>1175</v>
      </c>
      <c r="C1091" s="2" t="s">
        <v>1182</v>
      </c>
      <c r="D1091" s="2" t="s">
        <v>2776</v>
      </c>
      <c r="E1091" s="2" t="s">
        <v>1425</v>
      </c>
      <c r="F1091" s="2">
        <v>6441</v>
      </c>
      <c r="G1091" s="2" t="s">
        <v>1409</v>
      </c>
      <c r="H1091" s="2" t="s">
        <v>4267</v>
      </c>
      <c r="I1091" s="2" t="s">
        <v>4268</v>
      </c>
      <c r="J1091" s="2" t="s">
        <v>2852</v>
      </c>
      <c r="K1091" s="2" t="s">
        <v>4269</v>
      </c>
      <c r="M1091" s="28">
        <f t="shared" si="32"/>
        <v>0</v>
      </c>
      <c r="N1091" s="28">
        <f t="shared" si="33"/>
        <v>0</v>
      </c>
    </row>
    <row r="1092" spans="1:14" ht="20.100000000000001" hidden="1" customHeight="1" x14ac:dyDescent="0.25">
      <c r="A1092" s="2">
        <v>1089</v>
      </c>
      <c r="B1092" s="3" t="s">
        <v>2465</v>
      </c>
      <c r="C1092" s="3" t="s">
        <v>2466</v>
      </c>
      <c r="D1092" s="3" t="s">
        <v>2466</v>
      </c>
      <c r="E1092" s="3" t="s">
        <v>1423</v>
      </c>
      <c r="F1092" s="4">
        <v>28408</v>
      </c>
      <c r="G1092" s="2" t="s">
        <v>1441</v>
      </c>
      <c r="H1092" s="2" t="s">
        <v>279</v>
      </c>
      <c r="I1092" s="2" t="s">
        <v>221</v>
      </c>
      <c r="J1092" s="2" t="s">
        <v>2811</v>
      </c>
      <c r="K1092" s="2" t="s">
        <v>3771</v>
      </c>
      <c r="M1092" s="28">
        <f t="shared" si="32"/>
        <v>0</v>
      </c>
      <c r="N1092" s="28">
        <f t="shared" si="33"/>
        <v>0</v>
      </c>
    </row>
    <row r="1093" spans="1:14" ht="20.100000000000001" hidden="1" customHeight="1" x14ac:dyDescent="0.25">
      <c r="A1093" s="2">
        <v>1090</v>
      </c>
      <c r="B1093" s="3" t="s">
        <v>2465</v>
      </c>
      <c r="C1093" s="3" t="s">
        <v>2466</v>
      </c>
      <c r="D1093" s="3" t="s">
        <v>2467</v>
      </c>
      <c r="E1093" s="3" t="s">
        <v>1425</v>
      </c>
      <c r="F1093" s="4">
        <v>2828</v>
      </c>
      <c r="G1093" s="2" t="s">
        <v>1441</v>
      </c>
      <c r="H1093" s="2" t="s">
        <v>1183</v>
      </c>
      <c r="I1093" s="2" t="s">
        <v>1184</v>
      </c>
      <c r="J1093" s="2" t="s">
        <v>2811</v>
      </c>
      <c r="K1093" s="2" t="s">
        <v>4146</v>
      </c>
      <c r="M1093" s="28">
        <f t="shared" ref="M1093:M1156" si="34">IF(AND(F1093&gt;=M$2,F1093&lt;=N$2),1,0)</f>
        <v>0</v>
      </c>
      <c r="N1093" s="28">
        <f t="shared" ref="N1093:N1156" si="35">IF(AND(F1093&gt;=M$2,F1093&lt;=N$2),1,0)</f>
        <v>0</v>
      </c>
    </row>
    <row r="1094" spans="1:14" ht="20.100000000000001" hidden="1" customHeight="1" x14ac:dyDescent="0.25">
      <c r="A1094" s="2">
        <v>1091</v>
      </c>
      <c r="B1094" s="3" t="s">
        <v>2465</v>
      </c>
      <c r="C1094" s="3" t="s">
        <v>2468</v>
      </c>
      <c r="D1094" s="3" t="s">
        <v>2468</v>
      </c>
      <c r="E1094" s="3" t="s">
        <v>1423</v>
      </c>
      <c r="F1094" s="4">
        <v>1594</v>
      </c>
      <c r="G1094" s="2" t="s">
        <v>1441</v>
      </c>
      <c r="H1094" s="2" t="s">
        <v>135</v>
      </c>
      <c r="I1094" s="2" t="s">
        <v>1185</v>
      </c>
      <c r="J1094" s="2" t="s">
        <v>2811</v>
      </c>
      <c r="K1094" s="2" t="s">
        <v>3772</v>
      </c>
      <c r="M1094" s="28">
        <f t="shared" si="34"/>
        <v>0</v>
      </c>
      <c r="N1094" s="28">
        <f t="shared" si="35"/>
        <v>0</v>
      </c>
    </row>
    <row r="1095" spans="1:14" ht="20.100000000000001" hidden="1" customHeight="1" x14ac:dyDescent="0.25">
      <c r="A1095" s="2">
        <v>1092</v>
      </c>
      <c r="B1095" s="3" t="s">
        <v>2465</v>
      </c>
      <c r="C1095" s="3" t="s">
        <v>2469</v>
      </c>
      <c r="D1095" s="3" t="s">
        <v>2470</v>
      </c>
      <c r="E1095" s="3" t="s">
        <v>1425</v>
      </c>
      <c r="F1095" s="4">
        <v>2586</v>
      </c>
      <c r="G1095" s="2" t="s">
        <v>1441</v>
      </c>
      <c r="H1095" s="2" t="s">
        <v>0</v>
      </c>
      <c r="I1095" s="2" t="s">
        <v>1186</v>
      </c>
      <c r="J1095" s="2" t="s">
        <v>2811</v>
      </c>
      <c r="K1095" s="2" t="s">
        <v>4147</v>
      </c>
      <c r="M1095" s="28">
        <f t="shared" si="34"/>
        <v>0</v>
      </c>
      <c r="N1095" s="28">
        <f t="shared" si="35"/>
        <v>0</v>
      </c>
    </row>
    <row r="1096" spans="1:14" ht="20.100000000000001" hidden="1" customHeight="1" x14ac:dyDescent="0.25">
      <c r="A1096" s="2">
        <v>1093</v>
      </c>
      <c r="B1096" s="3" t="s">
        <v>2465</v>
      </c>
      <c r="C1096" s="3" t="s">
        <v>2469</v>
      </c>
      <c r="D1096" s="3" t="s">
        <v>2469</v>
      </c>
      <c r="E1096" s="3" t="s">
        <v>1423</v>
      </c>
      <c r="F1096" s="4">
        <v>23682</v>
      </c>
      <c r="G1096" s="2" t="s">
        <v>1441</v>
      </c>
      <c r="H1096" s="2" t="s">
        <v>439</v>
      </c>
      <c r="I1096" s="2" t="s">
        <v>1188</v>
      </c>
      <c r="J1096" s="2" t="s">
        <v>2811</v>
      </c>
      <c r="K1096" s="2" t="s">
        <v>3773</v>
      </c>
      <c r="M1096" s="28">
        <f t="shared" si="34"/>
        <v>0</v>
      </c>
      <c r="N1096" s="28">
        <f t="shared" si="35"/>
        <v>0</v>
      </c>
    </row>
    <row r="1097" spans="1:14" ht="20.100000000000001" hidden="1" customHeight="1" x14ac:dyDescent="0.25">
      <c r="A1097" s="2">
        <v>1094</v>
      </c>
      <c r="B1097" s="3" t="s">
        <v>2465</v>
      </c>
      <c r="C1097" s="3" t="s">
        <v>2469</v>
      </c>
      <c r="D1097" s="3" t="s">
        <v>2471</v>
      </c>
      <c r="E1097" s="3" t="s">
        <v>1425</v>
      </c>
      <c r="F1097" s="4">
        <v>2670</v>
      </c>
      <c r="G1097" s="2" t="s">
        <v>1441</v>
      </c>
      <c r="H1097" s="2" t="s">
        <v>1187</v>
      </c>
      <c r="I1097" s="2" t="s">
        <v>824</v>
      </c>
      <c r="J1097" s="2" t="s">
        <v>2811</v>
      </c>
      <c r="K1097" s="2" t="s">
        <v>4148</v>
      </c>
      <c r="M1097" s="28">
        <f t="shared" si="34"/>
        <v>0</v>
      </c>
      <c r="N1097" s="28">
        <f t="shared" si="35"/>
        <v>0</v>
      </c>
    </row>
    <row r="1098" spans="1:14" ht="20.100000000000001" hidden="1" customHeight="1" x14ac:dyDescent="0.25">
      <c r="A1098" s="2">
        <v>1095</v>
      </c>
      <c r="B1098" s="3" t="s">
        <v>2465</v>
      </c>
      <c r="C1098" s="3" t="s">
        <v>2472</v>
      </c>
      <c r="D1098" s="3" t="s">
        <v>2472</v>
      </c>
      <c r="E1098" s="3" t="s">
        <v>1423</v>
      </c>
      <c r="F1098" s="4">
        <v>5169</v>
      </c>
      <c r="G1098" s="2" t="s">
        <v>1441</v>
      </c>
      <c r="H1098" s="2" t="s">
        <v>70</v>
      </c>
      <c r="I1098" s="2" t="s">
        <v>1189</v>
      </c>
      <c r="J1098" s="2" t="s">
        <v>2811</v>
      </c>
      <c r="K1098" s="2" t="s">
        <v>3774</v>
      </c>
      <c r="M1098" s="28">
        <f t="shared" si="34"/>
        <v>0</v>
      </c>
      <c r="N1098" s="28">
        <f t="shared" si="35"/>
        <v>0</v>
      </c>
    </row>
    <row r="1099" spans="1:14" ht="20.100000000000001" hidden="1" customHeight="1" x14ac:dyDescent="0.25">
      <c r="A1099" s="2">
        <v>1096</v>
      </c>
      <c r="B1099" s="3" t="s">
        <v>2465</v>
      </c>
      <c r="C1099" s="3" t="s">
        <v>2473</v>
      </c>
      <c r="D1099" s="3" t="s">
        <v>2473</v>
      </c>
      <c r="E1099" s="3" t="s">
        <v>1423</v>
      </c>
      <c r="F1099" s="4">
        <v>10541</v>
      </c>
      <c r="G1099" s="2" t="s">
        <v>1441</v>
      </c>
      <c r="H1099" s="2" t="s">
        <v>190</v>
      </c>
      <c r="I1099" s="2" t="s">
        <v>1190</v>
      </c>
      <c r="J1099" s="2" t="s">
        <v>2811</v>
      </c>
      <c r="K1099" s="2" t="s">
        <v>3775</v>
      </c>
      <c r="M1099" s="28">
        <f t="shared" si="34"/>
        <v>0</v>
      </c>
      <c r="N1099" s="28">
        <f t="shared" si="35"/>
        <v>0</v>
      </c>
    </row>
    <row r="1100" spans="1:14" ht="20.100000000000001" hidden="1" customHeight="1" x14ac:dyDescent="0.25">
      <c r="A1100" s="2">
        <v>1097</v>
      </c>
      <c r="B1100" s="3" t="s">
        <v>2465</v>
      </c>
      <c r="C1100" s="3" t="s">
        <v>2474</v>
      </c>
      <c r="D1100" s="3" t="s">
        <v>2474</v>
      </c>
      <c r="E1100" s="3" t="s">
        <v>1423</v>
      </c>
      <c r="F1100" s="4">
        <v>5196</v>
      </c>
      <c r="G1100" s="2" t="s">
        <v>1441</v>
      </c>
      <c r="H1100" s="2" t="s">
        <v>262</v>
      </c>
      <c r="I1100" s="2" t="s">
        <v>52</v>
      </c>
      <c r="J1100" s="2" t="s">
        <v>2811</v>
      </c>
      <c r="K1100" s="2" t="s">
        <v>3776</v>
      </c>
      <c r="M1100" s="28">
        <f t="shared" si="34"/>
        <v>0</v>
      </c>
      <c r="N1100" s="28">
        <f t="shared" si="35"/>
        <v>0</v>
      </c>
    </row>
    <row r="1101" spans="1:14" ht="20.100000000000001" hidden="1" customHeight="1" x14ac:dyDescent="0.25">
      <c r="A1101" s="2">
        <v>1098</v>
      </c>
      <c r="B1101" s="3" t="s">
        <v>2465</v>
      </c>
      <c r="C1101" s="3" t="s">
        <v>2475</v>
      </c>
      <c r="D1101" s="3" t="s">
        <v>2475</v>
      </c>
      <c r="E1101" s="3" t="s">
        <v>1423</v>
      </c>
      <c r="F1101" s="4">
        <v>1571</v>
      </c>
      <c r="G1101" s="2" t="s">
        <v>1441</v>
      </c>
      <c r="H1101" s="2" t="s">
        <v>1191</v>
      </c>
      <c r="I1101" s="2" t="s">
        <v>1192</v>
      </c>
      <c r="J1101" s="2" t="s">
        <v>2811</v>
      </c>
      <c r="K1101" s="2" t="s">
        <v>3777</v>
      </c>
      <c r="M1101" s="28">
        <f t="shared" si="34"/>
        <v>0</v>
      </c>
      <c r="N1101" s="28">
        <f t="shared" si="35"/>
        <v>0</v>
      </c>
    </row>
    <row r="1102" spans="1:14" ht="20.100000000000001" hidden="1" customHeight="1" x14ac:dyDescent="0.25">
      <c r="A1102" s="2">
        <v>1099</v>
      </c>
      <c r="B1102" s="3" t="s">
        <v>2465</v>
      </c>
      <c r="C1102" s="3" t="s">
        <v>2476</v>
      </c>
      <c r="D1102" s="3" t="s">
        <v>2476</v>
      </c>
      <c r="E1102" s="3" t="s">
        <v>1423</v>
      </c>
      <c r="F1102" s="4">
        <v>1722</v>
      </c>
      <c r="G1102" s="2" t="s">
        <v>1441</v>
      </c>
      <c r="H1102" s="2" t="s">
        <v>34</v>
      </c>
      <c r="I1102" s="2" t="s">
        <v>1193</v>
      </c>
      <c r="J1102" s="2" t="s">
        <v>2811</v>
      </c>
      <c r="K1102" s="2" t="s">
        <v>3778</v>
      </c>
      <c r="M1102" s="28">
        <f t="shared" si="34"/>
        <v>0</v>
      </c>
      <c r="N1102" s="28">
        <f t="shared" si="35"/>
        <v>0</v>
      </c>
    </row>
    <row r="1103" spans="1:14" ht="20.100000000000001" hidden="1" customHeight="1" x14ac:dyDescent="0.25">
      <c r="A1103" s="2">
        <v>1100</v>
      </c>
      <c r="B1103" s="3" t="s">
        <v>2465</v>
      </c>
      <c r="C1103" s="3" t="s">
        <v>2477</v>
      </c>
      <c r="D1103" s="3" t="s">
        <v>2477</v>
      </c>
      <c r="E1103" s="3" t="s">
        <v>1423</v>
      </c>
      <c r="F1103" s="4">
        <v>4726</v>
      </c>
      <c r="G1103" s="2" t="s">
        <v>1441</v>
      </c>
      <c r="H1103" s="2" t="s">
        <v>7</v>
      </c>
      <c r="I1103" s="2" t="s">
        <v>385</v>
      </c>
      <c r="J1103" s="2" t="s">
        <v>2811</v>
      </c>
      <c r="K1103" s="2" t="s">
        <v>3779</v>
      </c>
      <c r="M1103" s="28">
        <f t="shared" si="34"/>
        <v>0</v>
      </c>
      <c r="N1103" s="28">
        <f t="shared" si="35"/>
        <v>0</v>
      </c>
    </row>
    <row r="1104" spans="1:14" ht="20.100000000000001" hidden="1" customHeight="1" x14ac:dyDescent="0.25">
      <c r="A1104" s="2">
        <v>1101</v>
      </c>
      <c r="B1104" s="3" t="s">
        <v>2465</v>
      </c>
      <c r="C1104" s="3" t="s">
        <v>2478</v>
      </c>
      <c r="D1104" s="3" t="s">
        <v>2478</v>
      </c>
      <c r="E1104" s="3" t="s">
        <v>1423</v>
      </c>
      <c r="F1104" s="4">
        <v>6263</v>
      </c>
      <c r="G1104" s="2" t="s">
        <v>1665</v>
      </c>
      <c r="H1104" s="2" t="s">
        <v>1194</v>
      </c>
      <c r="I1104" s="2" t="s">
        <v>240</v>
      </c>
      <c r="J1104" s="2" t="s">
        <v>2811</v>
      </c>
      <c r="K1104" s="2" t="s">
        <v>3780</v>
      </c>
      <c r="M1104" s="28">
        <f t="shared" si="34"/>
        <v>0</v>
      </c>
      <c r="N1104" s="28">
        <f t="shared" si="35"/>
        <v>0</v>
      </c>
    </row>
    <row r="1105" spans="1:14" ht="20.100000000000001" hidden="1" customHeight="1" x14ac:dyDescent="0.25">
      <c r="A1105" s="2">
        <v>1102</v>
      </c>
      <c r="B1105" s="3" t="s">
        <v>2465</v>
      </c>
      <c r="C1105" s="3" t="s">
        <v>1431</v>
      </c>
      <c r="D1105" s="3" t="s">
        <v>2479</v>
      </c>
      <c r="E1105" s="3" t="s">
        <v>1425</v>
      </c>
      <c r="F1105" s="4">
        <v>2272</v>
      </c>
      <c r="G1105" s="2" t="s">
        <v>1441</v>
      </c>
      <c r="H1105" s="2" t="s">
        <v>34</v>
      </c>
      <c r="I1105" s="2" t="s">
        <v>806</v>
      </c>
      <c r="J1105" s="2" t="s">
        <v>2811</v>
      </c>
      <c r="K1105" s="2" t="s">
        <v>3452</v>
      </c>
      <c r="M1105" s="28">
        <f t="shared" si="34"/>
        <v>0</v>
      </c>
      <c r="N1105" s="28">
        <f t="shared" si="35"/>
        <v>0</v>
      </c>
    </row>
    <row r="1106" spans="1:14" ht="20.100000000000001" hidden="1" customHeight="1" x14ac:dyDescent="0.25">
      <c r="A1106" s="2">
        <v>1103</v>
      </c>
      <c r="B1106" s="3" t="s">
        <v>2465</v>
      </c>
      <c r="C1106" s="3" t="s">
        <v>1431</v>
      </c>
      <c r="D1106" s="3" t="s">
        <v>2480</v>
      </c>
      <c r="E1106" s="3" t="s">
        <v>1425</v>
      </c>
      <c r="F1106" s="4">
        <v>3518</v>
      </c>
      <c r="G1106" s="2" t="s">
        <v>1441</v>
      </c>
      <c r="H1106" s="2" t="s">
        <v>1196</v>
      </c>
      <c r="I1106" s="2" t="s">
        <v>962</v>
      </c>
      <c r="J1106" s="2" t="s">
        <v>2811</v>
      </c>
      <c r="K1106" s="2" t="s">
        <v>4149</v>
      </c>
      <c r="M1106" s="28">
        <f t="shared" si="34"/>
        <v>0</v>
      </c>
      <c r="N1106" s="28">
        <f t="shared" si="35"/>
        <v>0</v>
      </c>
    </row>
    <row r="1107" spans="1:14" ht="20.100000000000001" hidden="1" customHeight="1" x14ac:dyDescent="0.25">
      <c r="A1107" s="2">
        <v>1104</v>
      </c>
      <c r="B1107" s="3" t="s">
        <v>2465</v>
      </c>
      <c r="C1107" s="3" t="s">
        <v>1431</v>
      </c>
      <c r="D1107" s="3" t="s">
        <v>2481</v>
      </c>
      <c r="E1107" s="3" t="s">
        <v>1425</v>
      </c>
      <c r="F1107" s="4">
        <v>2968</v>
      </c>
      <c r="G1107" s="2" t="s">
        <v>1441</v>
      </c>
      <c r="H1107" s="2" t="s">
        <v>1197</v>
      </c>
      <c r="I1107" s="2" t="s">
        <v>957</v>
      </c>
      <c r="J1107" s="2" t="s">
        <v>2811</v>
      </c>
      <c r="K1107" s="2" t="s">
        <v>4150</v>
      </c>
      <c r="M1107" s="28">
        <f t="shared" si="34"/>
        <v>0</v>
      </c>
      <c r="N1107" s="28">
        <f t="shared" si="35"/>
        <v>0</v>
      </c>
    </row>
    <row r="1108" spans="1:14" ht="20.100000000000001" hidden="1" customHeight="1" x14ac:dyDescent="0.25">
      <c r="A1108" s="2">
        <v>1105</v>
      </c>
      <c r="B1108" s="3" t="s">
        <v>2465</v>
      </c>
      <c r="C1108" s="3" t="s">
        <v>1431</v>
      </c>
      <c r="D1108" s="3" t="s">
        <v>2465</v>
      </c>
      <c r="E1108" s="3" t="s">
        <v>1443</v>
      </c>
      <c r="F1108" s="4">
        <v>111212</v>
      </c>
      <c r="G1108" s="2" t="s">
        <v>1441</v>
      </c>
      <c r="H1108" s="2" t="s">
        <v>762</v>
      </c>
      <c r="I1108" s="2" t="s">
        <v>954</v>
      </c>
      <c r="J1108" s="2" t="s">
        <v>2811</v>
      </c>
      <c r="K1108" s="2" t="s">
        <v>3458</v>
      </c>
      <c r="M1108" s="28">
        <f t="shared" si="34"/>
        <v>0</v>
      </c>
      <c r="N1108" s="28">
        <f t="shared" si="35"/>
        <v>0</v>
      </c>
    </row>
    <row r="1109" spans="1:14" ht="20.100000000000001" hidden="1" customHeight="1" x14ac:dyDescent="0.25">
      <c r="A1109" s="2">
        <v>1106</v>
      </c>
      <c r="B1109" s="3" t="s">
        <v>2465</v>
      </c>
      <c r="C1109" s="3" t="s">
        <v>2482</v>
      </c>
      <c r="D1109" s="3" t="s">
        <v>2482</v>
      </c>
      <c r="E1109" s="3" t="s">
        <v>1423</v>
      </c>
      <c r="F1109" s="4">
        <v>17912</v>
      </c>
      <c r="G1109" s="2" t="s">
        <v>1441</v>
      </c>
      <c r="H1109" s="2" t="s">
        <v>7</v>
      </c>
      <c r="I1109" s="2" t="s">
        <v>1195</v>
      </c>
      <c r="J1109" s="2" t="s">
        <v>2811</v>
      </c>
      <c r="K1109" s="2" t="s">
        <v>3781</v>
      </c>
      <c r="M1109" s="28">
        <f t="shared" si="34"/>
        <v>0</v>
      </c>
      <c r="N1109" s="28">
        <f t="shared" si="35"/>
        <v>0</v>
      </c>
    </row>
    <row r="1110" spans="1:14" ht="20.100000000000001" hidden="1" customHeight="1" x14ac:dyDescent="0.25">
      <c r="A1110" s="2">
        <v>1107</v>
      </c>
      <c r="B1110" s="3" t="s">
        <v>2483</v>
      </c>
      <c r="C1110" s="3" t="s">
        <v>2484</v>
      </c>
      <c r="D1110" s="3" t="s">
        <v>2484</v>
      </c>
      <c r="E1110" s="3" t="s">
        <v>1404</v>
      </c>
      <c r="F1110" s="4">
        <v>269079</v>
      </c>
      <c r="G1110" s="2" t="s">
        <v>1441</v>
      </c>
      <c r="H1110" s="2" t="s">
        <v>265</v>
      </c>
      <c r="I1110" s="2" t="s">
        <v>96</v>
      </c>
      <c r="J1110" s="2" t="s">
        <v>2795</v>
      </c>
      <c r="K1110" s="2" t="s">
        <v>3331</v>
      </c>
      <c r="M1110" s="28">
        <f t="shared" si="34"/>
        <v>0</v>
      </c>
      <c r="N1110" s="28">
        <f t="shared" si="35"/>
        <v>0</v>
      </c>
    </row>
    <row r="1111" spans="1:14" ht="20.100000000000001" hidden="1" customHeight="1" x14ac:dyDescent="0.25">
      <c r="A1111" s="2">
        <v>1108</v>
      </c>
      <c r="B1111" s="3" t="s">
        <v>2483</v>
      </c>
      <c r="C1111" s="3" t="s">
        <v>1886</v>
      </c>
      <c r="D1111" s="3" t="s">
        <v>1886</v>
      </c>
      <c r="E1111" s="3" t="s">
        <v>1404</v>
      </c>
      <c r="F1111" s="4">
        <v>85499</v>
      </c>
      <c r="G1111" s="2" t="s">
        <v>1441</v>
      </c>
      <c r="H1111" s="2" t="s">
        <v>34</v>
      </c>
      <c r="I1111" s="2" t="s">
        <v>543</v>
      </c>
      <c r="J1111" s="2" t="s">
        <v>2795</v>
      </c>
      <c r="K1111" s="2" t="s">
        <v>3332</v>
      </c>
      <c r="M1111" s="28">
        <f t="shared" si="34"/>
        <v>0</v>
      </c>
      <c r="N1111" s="28">
        <f t="shared" si="35"/>
        <v>0</v>
      </c>
    </row>
    <row r="1112" spans="1:14" ht="20.100000000000001" hidden="1" customHeight="1" x14ac:dyDescent="0.25">
      <c r="A1112" s="2">
        <v>1109</v>
      </c>
      <c r="B1112" s="3" t="s">
        <v>2483</v>
      </c>
      <c r="C1112" s="3" t="s">
        <v>2485</v>
      </c>
      <c r="D1112" s="3" t="s">
        <v>2485</v>
      </c>
      <c r="E1112" s="3" t="s">
        <v>1404</v>
      </c>
      <c r="F1112" s="4">
        <v>39632</v>
      </c>
      <c r="G1112" s="2" t="s">
        <v>1441</v>
      </c>
      <c r="H1112" s="2" t="s">
        <v>108</v>
      </c>
      <c r="I1112" s="2" t="s">
        <v>1198</v>
      </c>
      <c r="J1112" s="2" t="s">
        <v>2795</v>
      </c>
      <c r="K1112" s="2" t="s">
        <v>3333</v>
      </c>
      <c r="M1112" s="28">
        <f t="shared" si="34"/>
        <v>0</v>
      </c>
      <c r="N1112" s="28">
        <f t="shared" si="35"/>
        <v>0</v>
      </c>
    </row>
    <row r="1113" spans="1:14" ht="20.100000000000001" hidden="1" customHeight="1" x14ac:dyDescent="0.25">
      <c r="A1113" s="2">
        <v>1110</v>
      </c>
      <c r="B1113" s="3" t="s">
        <v>2483</v>
      </c>
      <c r="C1113" s="3" t="s">
        <v>2486</v>
      </c>
      <c r="D1113" s="3" t="s">
        <v>2486</v>
      </c>
      <c r="E1113" s="3" t="s">
        <v>1404</v>
      </c>
      <c r="F1113" s="4">
        <v>81660</v>
      </c>
      <c r="G1113" s="2" t="s">
        <v>1441</v>
      </c>
      <c r="H1113" s="2" t="s">
        <v>1026</v>
      </c>
      <c r="I1113" s="2" t="s">
        <v>4</v>
      </c>
      <c r="J1113" s="2" t="s">
        <v>2795</v>
      </c>
      <c r="K1113" s="2" t="s">
        <v>3334</v>
      </c>
      <c r="M1113" s="28">
        <f t="shared" si="34"/>
        <v>0</v>
      </c>
      <c r="N1113" s="28">
        <f t="shared" si="35"/>
        <v>0</v>
      </c>
    </row>
    <row r="1114" spans="1:14" ht="20.100000000000001" hidden="1" customHeight="1" x14ac:dyDescent="0.25">
      <c r="A1114" s="2">
        <v>1111</v>
      </c>
      <c r="B1114" s="3" t="s">
        <v>2483</v>
      </c>
      <c r="C1114" s="3" t="s">
        <v>2487</v>
      </c>
      <c r="D1114" s="3" t="s">
        <v>2487</v>
      </c>
      <c r="E1114" s="3" t="s">
        <v>1404</v>
      </c>
      <c r="F1114" s="4">
        <v>24834</v>
      </c>
      <c r="G1114" s="2" t="s">
        <v>1441</v>
      </c>
      <c r="H1114" s="2" t="s">
        <v>7</v>
      </c>
      <c r="I1114" s="2" t="s">
        <v>1199</v>
      </c>
      <c r="J1114" s="2" t="s">
        <v>2795</v>
      </c>
      <c r="K1114" s="2" t="s">
        <v>3335</v>
      </c>
      <c r="M1114" s="28">
        <f t="shared" si="34"/>
        <v>0</v>
      </c>
      <c r="N1114" s="28">
        <f t="shared" si="35"/>
        <v>0</v>
      </c>
    </row>
    <row r="1115" spans="1:14" ht="20.100000000000001" hidden="1" customHeight="1" x14ac:dyDescent="0.25">
      <c r="A1115" s="2">
        <v>1112</v>
      </c>
      <c r="B1115" s="3" t="s">
        <v>2483</v>
      </c>
      <c r="C1115" s="3" t="s">
        <v>2488</v>
      </c>
      <c r="D1115" s="3" t="s">
        <v>2488</v>
      </c>
      <c r="E1115" s="3" t="s">
        <v>1404</v>
      </c>
      <c r="F1115" s="4">
        <v>48374</v>
      </c>
      <c r="G1115" s="2" t="s">
        <v>1441</v>
      </c>
      <c r="H1115" s="2" t="s">
        <v>148</v>
      </c>
      <c r="I1115" s="2" t="s">
        <v>83</v>
      </c>
      <c r="J1115" s="2" t="s">
        <v>2795</v>
      </c>
      <c r="K1115" s="2" t="s">
        <v>3336</v>
      </c>
      <c r="M1115" s="28">
        <f t="shared" si="34"/>
        <v>0</v>
      </c>
      <c r="N1115" s="28">
        <f t="shared" si="35"/>
        <v>0</v>
      </c>
    </row>
    <row r="1116" spans="1:14" ht="20.100000000000001" hidden="1" customHeight="1" x14ac:dyDescent="0.25">
      <c r="A1116" s="2">
        <v>1113</v>
      </c>
      <c r="B1116" s="3" t="s">
        <v>2483</v>
      </c>
      <c r="C1116" s="3" t="s">
        <v>2489</v>
      </c>
      <c r="D1116" s="3" t="s">
        <v>2489</v>
      </c>
      <c r="E1116" s="3" t="s">
        <v>1404</v>
      </c>
      <c r="F1116" s="4">
        <v>78179</v>
      </c>
      <c r="G1116" s="2" t="s">
        <v>1441</v>
      </c>
      <c r="H1116" s="2" t="s">
        <v>473</v>
      </c>
      <c r="I1116" s="2" t="s">
        <v>4250</v>
      </c>
      <c r="J1116" s="2" t="s">
        <v>2795</v>
      </c>
      <c r="K1116" s="2" t="s">
        <v>3337</v>
      </c>
      <c r="M1116" s="28">
        <f t="shared" si="34"/>
        <v>0</v>
      </c>
      <c r="N1116" s="28">
        <f t="shared" si="35"/>
        <v>0</v>
      </c>
    </row>
    <row r="1117" spans="1:14" ht="20.100000000000001" hidden="1" customHeight="1" x14ac:dyDescent="0.25">
      <c r="A1117" s="2">
        <v>1114</v>
      </c>
      <c r="B1117" s="3" t="s">
        <v>2483</v>
      </c>
      <c r="C1117" s="3" t="s">
        <v>2490</v>
      </c>
      <c r="D1117" s="3" t="s">
        <v>2490</v>
      </c>
      <c r="E1117" s="3" t="s">
        <v>1404</v>
      </c>
      <c r="F1117" s="4">
        <v>12381</v>
      </c>
      <c r="G1117" s="2" t="s">
        <v>1441</v>
      </c>
      <c r="H1117" s="2" t="s">
        <v>51</v>
      </c>
      <c r="I1117" s="2" t="s">
        <v>240</v>
      </c>
      <c r="J1117" s="2" t="s">
        <v>2795</v>
      </c>
      <c r="K1117" s="2" t="s">
        <v>3338</v>
      </c>
      <c r="M1117" s="28">
        <f t="shared" si="34"/>
        <v>0</v>
      </c>
      <c r="N1117" s="28">
        <f t="shared" si="35"/>
        <v>0</v>
      </c>
    </row>
    <row r="1118" spans="1:14" ht="20.100000000000001" hidden="1" customHeight="1" x14ac:dyDescent="0.25">
      <c r="A1118" s="2">
        <v>1115</v>
      </c>
      <c r="B1118" s="3" t="s">
        <v>2483</v>
      </c>
      <c r="C1118" s="3" t="s">
        <v>2491</v>
      </c>
      <c r="D1118" s="3" t="s">
        <v>2491</v>
      </c>
      <c r="E1118" s="3" t="s">
        <v>1404</v>
      </c>
      <c r="F1118" s="4">
        <v>59130</v>
      </c>
      <c r="G1118" s="2" t="s">
        <v>1441</v>
      </c>
      <c r="H1118" s="2" t="s">
        <v>41</v>
      </c>
      <c r="I1118" s="2" t="s">
        <v>1200</v>
      </c>
      <c r="J1118" s="2" t="s">
        <v>2795</v>
      </c>
      <c r="K1118" s="2" t="s">
        <v>3339</v>
      </c>
      <c r="M1118" s="28">
        <f t="shared" si="34"/>
        <v>0</v>
      </c>
      <c r="N1118" s="28">
        <f t="shared" si="35"/>
        <v>0</v>
      </c>
    </row>
    <row r="1119" spans="1:14" ht="20.100000000000001" hidden="1" customHeight="1" x14ac:dyDescent="0.25">
      <c r="A1119" s="2">
        <v>1116</v>
      </c>
      <c r="B1119" s="3" t="s">
        <v>2483</v>
      </c>
      <c r="C1119" s="3" t="s">
        <v>2207</v>
      </c>
      <c r="D1119" s="3" t="s">
        <v>2207</v>
      </c>
      <c r="E1119" s="3" t="s">
        <v>1404</v>
      </c>
      <c r="F1119" s="4">
        <v>23489</v>
      </c>
      <c r="G1119" s="2" t="s">
        <v>1441</v>
      </c>
      <c r="H1119" s="2" t="s">
        <v>1201</v>
      </c>
      <c r="I1119" s="2" t="s">
        <v>1202</v>
      </c>
      <c r="J1119" s="2" t="s">
        <v>2795</v>
      </c>
      <c r="K1119" s="2" t="s">
        <v>3340</v>
      </c>
      <c r="M1119" s="28">
        <f t="shared" si="34"/>
        <v>0</v>
      </c>
      <c r="N1119" s="28">
        <f t="shared" si="35"/>
        <v>0</v>
      </c>
    </row>
    <row r="1120" spans="1:14" ht="20.100000000000001" hidden="1" customHeight="1" x14ac:dyDescent="0.25">
      <c r="A1120" s="2">
        <v>1117</v>
      </c>
      <c r="B1120" s="3" t="s">
        <v>2483</v>
      </c>
      <c r="C1120" s="3" t="s">
        <v>2492</v>
      </c>
      <c r="D1120" s="3" t="s">
        <v>2492</v>
      </c>
      <c r="E1120" s="3" t="s">
        <v>1404</v>
      </c>
      <c r="F1120" s="4">
        <v>21050</v>
      </c>
      <c r="G1120" s="2" t="s">
        <v>1441</v>
      </c>
      <c r="H1120" s="2" t="s">
        <v>7</v>
      </c>
      <c r="I1120" s="2" t="s">
        <v>114</v>
      </c>
      <c r="J1120" s="2" t="s">
        <v>2795</v>
      </c>
      <c r="K1120" s="2" t="s">
        <v>3341</v>
      </c>
      <c r="M1120" s="28">
        <f t="shared" si="34"/>
        <v>0</v>
      </c>
      <c r="N1120" s="28">
        <f t="shared" si="35"/>
        <v>0</v>
      </c>
    </row>
    <row r="1121" spans="1:14" ht="20.100000000000001" hidden="1" customHeight="1" x14ac:dyDescent="0.25">
      <c r="A1121" s="2">
        <v>1118</v>
      </c>
      <c r="B1121" s="3" t="s">
        <v>2483</v>
      </c>
      <c r="C1121" s="3" t="s">
        <v>2493</v>
      </c>
      <c r="D1121" s="3" t="s">
        <v>2493</v>
      </c>
      <c r="E1121" s="3" t="s">
        <v>1404</v>
      </c>
      <c r="F1121" s="4">
        <v>28506</v>
      </c>
      <c r="G1121" s="2" t="s">
        <v>1441</v>
      </c>
      <c r="H1121" s="2" t="s">
        <v>1203</v>
      </c>
      <c r="I1121" s="2" t="s">
        <v>1204</v>
      </c>
      <c r="J1121" s="2" t="s">
        <v>2795</v>
      </c>
      <c r="K1121" s="2" t="s">
        <v>3342</v>
      </c>
      <c r="M1121" s="28">
        <f t="shared" si="34"/>
        <v>0</v>
      </c>
      <c r="N1121" s="28">
        <f t="shared" si="35"/>
        <v>0</v>
      </c>
    </row>
    <row r="1122" spans="1:14" ht="20.100000000000001" hidden="1" customHeight="1" x14ac:dyDescent="0.25">
      <c r="A1122" s="2">
        <v>1119</v>
      </c>
      <c r="B1122" s="3" t="s">
        <v>2483</v>
      </c>
      <c r="C1122" s="3" t="s">
        <v>2483</v>
      </c>
      <c r="D1122" s="3" t="s">
        <v>2483</v>
      </c>
      <c r="E1122" s="3" t="s">
        <v>2750</v>
      </c>
      <c r="F1122" s="4">
        <v>953181</v>
      </c>
      <c r="G1122" s="2" t="s">
        <v>1441</v>
      </c>
      <c r="H1122" s="2" t="s">
        <v>362</v>
      </c>
      <c r="I1122" s="2" t="s">
        <v>2754</v>
      </c>
      <c r="J1122" s="2" t="s">
        <v>2795</v>
      </c>
      <c r="K1122" s="2" t="s">
        <v>2898</v>
      </c>
      <c r="M1122" s="28">
        <f t="shared" si="34"/>
        <v>0</v>
      </c>
      <c r="N1122" s="28">
        <f t="shared" si="35"/>
        <v>0</v>
      </c>
    </row>
    <row r="1123" spans="1:14" ht="20.100000000000001" hidden="1" customHeight="1" x14ac:dyDescent="0.25">
      <c r="A1123" s="2">
        <v>1120</v>
      </c>
      <c r="B1123" s="3" t="s">
        <v>2483</v>
      </c>
      <c r="C1123" s="3" t="s">
        <v>2494</v>
      </c>
      <c r="D1123" s="3" t="s">
        <v>2494</v>
      </c>
      <c r="E1123" s="3" t="s">
        <v>1404</v>
      </c>
      <c r="F1123" s="4">
        <v>39686</v>
      </c>
      <c r="G1123" s="2" t="s">
        <v>1441</v>
      </c>
      <c r="H1123" s="2" t="s">
        <v>307</v>
      </c>
      <c r="I1123" s="2" t="s">
        <v>1205</v>
      </c>
      <c r="J1123" s="2" t="s">
        <v>2795</v>
      </c>
      <c r="K1123" s="2" t="s">
        <v>3343</v>
      </c>
      <c r="M1123" s="28">
        <f t="shared" si="34"/>
        <v>0</v>
      </c>
      <c r="N1123" s="28">
        <f t="shared" si="35"/>
        <v>0</v>
      </c>
    </row>
    <row r="1124" spans="1:14" ht="20.100000000000001" hidden="1" customHeight="1" x14ac:dyDescent="0.25">
      <c r="A1124" s="2">
        <v>1121</v>
      </c>
      <c r="B1124" s="3" t="s">
        <v>2483</v>
      </c>
      <c r="C1124" s="3" t="s">
        <v>2495</v>
      </c>
      <c r="D1124" s="3" t="s">
        <v>2495</v>
      </c>
      <c r="E1124" s="3" t="s">
        <v>1404</v>
      </c>
      <c r="F1124" s="4">
        <v>120731</v>
      </c>
      <c r="G1124" s="2" t="s">
        <v>1441</v>
      </c>
      <c r="H1124" s="2" t="s">
        <v>54</v>
      </c>
      <c r="I1124" s="2" t="s">
        <v>3</v>
      </c>
      <c r="J1124" s="2" t="s">
        <v>2795</v>
      </c>
      <c r="K1124" s="2" t="s">
        <v>3344</v>
      </c>
      <c r="M1124" s="28">
        <f t="shared" si="34"/>
        <v>0</v>
      </c>
      <c r="N1124" s="28">
        <f t="shared" si="35"/>
        <v>0</v>
      </c>
    </row>
    <row r="1125" spans="1:14" ht="20.100000000000001" hidden="1" customHeight="1" x14ac:dyDescent="0.25">
      <c r="A1125" s="2">
        <v>1122</v>
      </c>
      <c r="B1125" s="3" t="s">
        <v>2483</v>
      </c>
      <c r="C1125" s="3" t="s">
        <v>1980</v>
      </c>
      <c r="D1125" s="3" t="s">
        <v>1980</v>
      </c>
      <c r="E1125" s="3" t="s">
        <v>1404</v>
      </c>
      <c r="F1125" s="4">
        <v>13960</v>
      </c>
      <c r="G1125" s="2" t="s">
        <v>1441</v>
      </c>
      <c r="H1125" s="2" t="s">
        <v>32</v>
      </c>
      <c r="I1125" s="2" t="s">
        <v>268</v>
      </c>
      <c r="J1125" s="2" t="s">
        <v>2795</v>
      </c>
      <c r="K1125" s="2" t="s">
        <v>3345</v>
      </c>
      <c r="M1125" s="28">
        <f t="shared" si="34"/>
        <v>0</v>
      </c>
      <c r="N1125" s="28">
        <f t="shared" si="35"/>
        <v>0</v>
      </c>
    </row>
    <row r="1126" spans="1:14" ht="20.100000000000001" hidden="1" customHeight="1" x14ac:dyDescent="0.25">
      <c r="A1126" s="2">
        <v>1123</v>
      </c>
      <c r="B1126" s="3" t="s">
        <v>2483</v>
      </c>
      <c r="C1126" s="3" t="s">
        <v>2496</v>
      </c>
      <c r="D1126" s="3" t="s">
        <v>2496</v>
      </c>
      <c r="E1126" s="3" t="s">
        <v>1404</v>
      </c>
      <c r="F1126" s="4">
        <v>6991</v>
      </c>
      <c r="G1126" s="2" t="s">
        <v>1441</v>
      </c>
      <c r="H1126" s="2" t="s">
        <v>1206</v>
      </c>
      <c r="I1126" s="2" t="s">
        <v>1207</v>
      </c>
      <c r="J1126" s="2" t="s">
        <v>2795</v>
      </c>
      <c r="K1126" s="2" t="s">
        <v>3346</v>
      </c>
      <c r="M1126" s="28">
        <f t="shared" si="34"/>
        <v>0</v>
      </c>
      <c r="N1126" s="28">
        <f t="shared" si="35"/>
        <v>0</v>
      </c>
    </row>
    <row r="1127" spans="1:14" ht="20.100000000000001" hidden="1" customHeight="1" x14ac:dyDescent="0.25">
      <c r="A1127" s="2">
        <v>1124</v>
      </c>
      <c r="B1127" s="3" t="s">
        <v>2497</v>
      </c>
      <c r="C1127" s="6">
        <v>41778</v>
      </c>
      <c r="D1127" s="6">
        <v>41778</v>
      </c>
      <c r="E1127" s="3" t="s">
        <v>1404</v>
      </c>
      <c r="F1127" s="4">
        <v>24627</v>
      </c>
      <c r="G1127" s="2" t="s">
        <v>1441</v>
      </c>
      <c r="H1127" s="2" t="s">
        <v>135</v>
      </c>
      <c r="I1127" s="2" t="s">
        <v>1222</v>
      </c>
      <c r="J1127" s="2" t="s">
        <v>2811</v>
      </c>
      <c r="K1127" s="2" t="s">
        <v>3347</v>
      </c>
      <c r="M1127" s="28">
        <f t="shared" si="34"/>
        <v>0</v>
      </c>
      <c r="N1127" s="28">
        <f t="shared" si="35"/>
        <v>0</v>
      </c>
    </row>
    <row r="1128" spans="1:14" ht="20.100000000000001" hidden="1" customHeight="1" x14ac:dyDescent="0.25">
      <c r="A1128" s="2">
        <v>1125</v>
      </c>
      <c r="B1128" s="3" t="s">
        <v>2497</v>
      </c>
      <c r="C1128" s="3" t="s">
        <v>2498</v>
      </c>
      <c r="D1128" s="3" t="s">
        <v>2498</v>
      </c>
      <c r="E1128" s="3" t="s">
        <v>1404</v>
      </c>
      <c r="F1128" s="4">
        <v>26301</v>
      </c>
      <c r="G1128" s="2" t="s">
        <v>1441</v>
      </c>
      <c r="H1128" s="2" t="s">
        <v>1208</v>
      </c>
      <c r="I1128" s="2" t="s">
        <v>865</v>
      </c>
      <c r="J1128" s="2" t="s">
        <v>2811</v>
      </c>
      <c r="K1128" s="2" t="s">
        <v>3348</v>
      </c>
      <c r="M1128" s="28">
        <f t="shared" si="34"/>
        <v>0</v>
      </c>
      <c r="N1128" s="28">
        <f t="shared" si="35"/>
        <v>0</v>
      </c>
    </row>
    <row r="1129" spans="1:14" ht="20.100000000000001" hidden="1" customHeight="1" x14ac:dyDescent="0.25">
      <c r="A1129" s="2">
        <v>1126</v>
      </c>
      <c r="B1129" s="3" t="s">
        <v>2497</v>
      </c>
      <c r="C1129" s="3" t="s">
        <v>2499</v>
      </c>
      <c r="D1129" s="3" t="s">
        <v>2499</v>
      </c>
      <c r="E1129" s="3" t="s">
        <v>1404</v>
      </c>
      <c r="F1129" s="4">
        <v>17238</v>
      </c>
      <c r="G1129" s="2" t="s">
        <v>1409</v>
      </c>
      <c r="H1129" s="2" t="s">
        <v>730</v>
      </c>
      <c r="I1129" s="2" t="s">
        <v>1209</v>
      </c>
      <c r="J1129" s="2" t="s">
        <v>2811</v>
      </c>
      <c r="K1129" s="2" t="s">
        <v>3349</v>
      </c>
      <c r="M1129" s="28">
        <f t="shared" si="34"/>
        <v>0</v>
      </c>
      <c r="N1129" s="28">
        <f t="shared" si="35"/>
        <v>0</v>
      </c>
    </row>
    <row r="1130" spans="1:14" ht="20.100000000000001" hidden="1" customHeight="1" x14ac:dyDescent="0.25">
      <c r="A1130" s="2">
        <v>1127</v>
      </c>
      <c r="B1130" s="3" t="s">
        <v>2497</v>
      </c>
      <c r="C1130" s="3" t="s">
        <v>2500</v>
      </c>
      <c r="D1130" s="3" t="s">
        <v>2500</v>
      </c>
      <c r="E1130" s="3" t="s">
        <v>1404</v>
      </c>
      <c r="F1130" s="4">
        <v>169809</v>
      </c>
      <c r="G1130" s="2" t="s">
        <v>1441</v>
      </c>
      <c r="H1130" s="2" t="s">
        <v>1210</v>
      </c>
      <c r="I1130" s="2" t="s">
        <v>1211</v>
      </c>
      <c r="J1130" s="2" t="s">
        <v>2811</v>
      </c>
      <c r="K1130" s="2" t="s">
        <v>3350</v>
      </c>
      <c r="M1130" s="28">
        <f t="shared" si="34"/>
        <v>0</v>
      </c>
      <c r="N1130" s="28">
        <f t="shared" si="35"/>
        <v>0</v>
      </c>
    </row>
    <row r="1131" spans="1:14" ht="20.100000000000001" hidden="1" customHeight="1" x14ac:dyDescent="0.25">
      <c r="A1131" s="2">
        <v>1128</v>
      </c>
      <c r="B1131" s="3" t="s">
        <v>2497</v>
      </c>
      <c r="C1131" s="3" t="s">
        <v>1751</v>
      </c>
      <c r="D1131" s="3" t="s">
        <v>1751</v>
      </c>
      <c r="E1131" s="3" t="s">
        <v>1404</v>
      </c>
      <c r="F1131" s="4">
        <v>20619</v>
      </c>
      <c r="G1131" s="2" t="s">
        <v>1441</v>
      </c>
      <c r="H1131" s="2" t="s">
        <v>0</v>
      </c>
      <c r="I1131" s="2" t="s">
        <v>1212</v>
      </c>
      <c r="J1131" s="2" t="s">
        <v>2811</v>
      </c>
      <c r="K1131" s="2" t="s">
        <v>3351</v>
      </c>
      <c r="M1131" s="28">
        <f t="shared" si="34"/>
        <v>0</v>
      </c>
      <c r="N1131" s="28">
        <f t="shared" si="35"/>
        <v>0</v>
      </c>
    </row>
    <row r="1132" spans="1:14" ht="20.100000000000001" hidden="1" customHeight="1" x14ac:dyDescent="0.25">
      <c r="A1132" s="2">
        <v>1129</v>
      </c>
      <c r="B1132" s="3" t="s">
        <v>2497</v>
      </c>
      <c r="C1132" s="3" t="s">
        <v>2501</v>
      </c>
      <c r="D1132" s="3" t="s">
        <v>2501</v>
      </c>
      <c r="E1132" s="3" t="s">
        <v>1404</v>
      </c>
      <c r="F1132" s="4">
        <v>141401</v>
      </c>
      <c r="G1132" s="2" t="s">
        <v>1441</v>
      </c>
      <c r="H1132" s="2" t="s">
        <v>1213</v>
      </c>
      <c r="I1132" s="2" t="s">
        <v>126</v>
      </c>
      <c r="J1132" s="2" t="s">
        <v>2811</v>
      </c>
      <c r="K1132" s="2" t="s">
        <v>3352</v>
      </c>
      <c r="M1132" s="28">
        <f t="shared" si="34"/>
        <v>0</v>
      </c>
      <c r="N1132" s="28">
        <f t="shared" si="35"/>
        <v>0</v>
      </c>
    </row>
    <row r="1133" spans="1:14" ht="20.100000000000001" hidden="1" customHeight="1" x14ac:dyDescent="0.25">
      <c r="A1133" s="2">
        <v>1130</v>
      </c>
      <c r="B1133" s="3" t="s">
        <v>2497</v>
      </c>
      <c r="C1133" s="3" t="s">
        <v>2502</v>
      </c>
      <c r="D1133" s="3" t="s">
        <v>2502</v>
      </c>
      <c r="E1133" s="3" t="s">
        <v>1404</v>
      </c>
      <c r="F1133" s="4">
        <v>96541</v>
      </c>
      <c r="G1133" s="2" t="s">
        <v>1441</v>
      </c>
      <c r="H1133" s="2" t="s">
        <v>135</v>
      </c>
      <c r="I1133" s="2" t="s">
        <v>268</v>
      </c>
      <c r="J1133" s="2" t="s">
        <v>2811</v>
      </c>
      <c r="K1133" s="2" t="s">
        <v>3353</v>
      </c>
      <c r="M1133" s="28">
        <f t="shared" si="34"/>
        <v>0</v>
      </c>
      <c r="N1133" s="28">
        <f t="shared" si="35"/>
        <v>0</v>
      </c>
    </row>
    <row r="1134" spans="1:14" ht="20.100000000000001" hidden="1" customHeight="1" x14ac:dyDescent="0.25">
      <c r="A1134" s="2">
        <v>1131</v>
      </c>
      <c r="B1134" s="3" t="s">
        <v>2497</v>
      </c>
      <c r="C1134" s="3" t="s">
        <v>2503</v>
      </c>
      <c r="D1134" s="3" t="s">
        <v>2503</v>
      </c>
      <c r="E1134" s="3" t="s">
        <v>1404</v>
      </c>
      <c r="F1134" s="4">
        <v>136775</v>
      </c>
      <c r="G1134" s="2" t="s">
        <v>1441</v>
      </c>
      <c r="H1134" s="2" t="s">
        <v>32</v>
      </c>
      <c r="I1134" s="2" t="s">
        <v>477</v>
      </c>
      <c r="J1134" s="2" t="s">
        <v>2811</v>
      </c>
      <c r="K1134" s="2" t="s">
        <v>3354</v>
      </c>
      <c r="M1134" s="28">
        <f t="shared" si="34"/>
        <v>0</v>
      </c>
      <c r="N1134" s="28">
        <f t="shared" si="35"/>
        <v>0</v>
      </c>
    </row>
    <row r="1135" spans="1:14" ht="20.100000000000001" hidden="1" customHeight="1" x14ac:dyDescent="0.25">
      <c r="A1135" s="2">
        <v>1132</v>
      </c>
      <c r="B1135" s="3" t="s">
        <v>2497</v>
      </c>
      <c r="C1135" s="3" t="s">
        <v>2504</v>
      </c>
      <c r="D1135" s="3" t="s">
        <v>2504</v>
      </c>
      <c r="E1135" s="3" t="s">
        <v>1404</v>
      </c>
      <c r="F1135" s="4">
        <v>41146</v>
      </c>
      <c r="G1135" s="2" t="s">
        <v>1441</v>
      </c>
      <c r="H1135" s="2" t="s">
        <v>148</v>
      </c>
      <c r="I1135" s="2" t="s">
        <v>1214</v>
      </c>
      <c r="J1135" s="2" t="s">
        <v>2811</v>
      </c>
      <c r="K1135" s="2" t="s">
        <v>3355</v>
      </c>
      <c r="M1135" s="28">
        <f t="shared" si="34"/>
        <v>0</v>
      </c>
      <c r="N1135" s="28">
        <f t="shared" si="35"/>
        <v>0</v>
      </c>
    </row>
    <row r="1136" spans="1:14" ht="20.100000000000001" hidden="1" customHeight="1" x14ac:dyDescent="0.25">
      <c r="A1136" s="2">
        <v>1133</v>
      </c>
      <c r="B1136" s="3" t="s">
        <v>2497</v>
      </c>
      <c r="C1136" s="3" t="s">
        <v>2505</v>
      </c>
      <c r="D1136" s="3" t="s">
        <v>2505</v>
      </c>
      <c r="E1136" s="3" t="s">
        <v>1404</v>
      </c>
      <c r="F1136" s="4">
        <v>321714</v>
      </c>
      <c r="G1136" s="2" t="s">
        <v>1441</v>
      </c>
      <c r="H1136" s="2" t="s">
        <v>363</v>
      </c>
      <c r="I1136" s="2" t="s">
        <v>1151</v>
      </c>
      <c r="J1136" s="2" t="s">
        <v>2811</v>
      </c>
      <c r="K1136" s="2" t="s">
        <v>3356</v>
      </c>
      <c r="M1136" s="28">
        <f t="shared" si="34"/>
        <v>0</v>
      </c>
      <c r="N1136" s="28">
        <f t="shared" si="35"/>
        <v>0</v>
      </c>
    </row>
    <row r="1137" spans="1:14" ht="20.100000000000001" hidden="1" customHeight="1" x14ac:dyDescent="0.25">
      <c r="A1137" s="2">
        <v>1134</v>
      </c>
      <c r="B1137" s="3" t="s">
        <v>2497</v>
      </c>
      <c r="C1137" s="3" t="s">
        <v>2397</v>
      </c>
      <c r="D1137" s="3" t="s">
        <v>2397</v>
      </c>
      <c r="E1137" s="3" t="s">
        <v>1404</v>
      </c>
      <c r="F1137" s="4">
        <v>20130</v>
      </c>
      <c r="G1137" s="2" t="s">
        <v>1441</v>
      </c>
      <c r="H1137" s="2" t="s">
        <v>46</v>
      </c>
      <c r="I1137" s="2" t="s">
        <v>1215</v>
      </c>
      <c r="J1137" s="2" t="s">
        <v>2811</v>
      </c>
      <c r="K1137" s="2" t="s">
        <v>3357</v>
      </c>
      <c r="M1137" s="28">
        <f t="shared" si="34"/>
        <v>0</v>
      </c>
      <c r="N1137" s="28">
        <f t="shared" si="35"/>
        <v>0</v>
      </c>
    </row>
    <row r="1138" spans="1:14" ht="20.100000000000001" hidden="1" customHeight="1" x14ac:dyDescent="0.25">
      <c r="A1138" s="2">
        <v>1135</v>
      </c>
      <c r="B1138" s="3" t="s">
        <v>2497</v>
      </c>
      <c r="C1138" s="3" t="s">
        <v>2506</v>
      </c>
      <c r="D1138" s="3" t="s">
        <v>2506</v>
      </c>
      <c r="E1138" s="3" t="s">
        <v>1404</v>
      </c>
      <c r="F1138" s="4">
        <v>16474</v>
      </c>
      <c r="G1138" s="2" t="s">
        <v>1441</v>
      </c>
      <c r="H1138" s="2" t="s">
        <v>391</v>
      </c>
      <c r="I1138" s="2" t="s">
        <v>1216</v>
      </c>
      <c r="J1138" s="2" t="s">
        <v>2811</v>
      </c>
      <c r="K1138" s="2" t="s">
        <v>3358</v>
      </c>
      <c r="M1138" s="28">
        <f t="shared" si="34"/>
        <v>0</v>
      </c>
      <c r="N1138" s="28">
        <f t="shared" si="35"/>
        <v>0</v>
      </c>
    </row>
    <row r="1139" spans="1:14" ht="20.100000000000001" hidden="1" customHeight="1" x14ac:dyDescent="0.25">
      <c r="A1139" s="2">
        <v>1136</v>
      </c>
      <c r="B1139" s="3" t="s">
        <v>2497</v>
      </c>
      <c r="C1139" s="3" t="s">
        <v>2507</v>
      </c>
      <c r="D1139" s="3" t="s">
        <v>2507</v>
      </c>
      <c r="E1139" s="3" t="s">
        <v>1404</v>
      </c>
      <c r="F1139" s="4">
        <v>18869</v>
      </c>
      <c r="G1139" s="2" t="s">
        <v>1441</v>
      </c>
      <c r="H1139" s="2" t="s">
        <v>262</v>
      </c>
      <c r="I1139" s="2" t="s">
        <v>249</v>
      </c>
      <c r="J1139" s="2" t="s">
        <v>2811</v>
      </c>
      <c r="K1139" s="2" t="s">
        <v>3359</v>
      </c>
      <c r="M1139" s="28">
        <f t="shared" si="34"/>
        <v>0</v>
      </c>
      <c r="N1139" s="28">
        <f t="shared" si="35"/>
        <v>0</v>
      </c>
    </row>
    <row r="1140" spans="1:14" ht="20.100000000000001" hidden="1" customHeight="1" x14ac:dyDescent="0.25">
      <c r="A1140" s="2">
        <v>1137</v>
      </c>
      <c r="B1140" s="3" t="s">
        <v>2497</v>
      </c>
      <c r="C1140" s="3" t="s">
        <v>2497</v>
      </c>
      <c r="D1140" s="3" t="s">
        <v>2497</v>
      </c>
      <c r="E1140" s="3" t="s">
        <v>2750</v>
      </c>
      <c r="F1140" s="4">
        <v>1279884</v>
      </c>
      <c r="G1140" s="2" t="s">
        <v>1441</v>
      </c>
      <c r="H1140" s="2" t="s">
        <v>775</v>
      </c>
      <c r="I1140" s="2" t="s">
        <v>141</v>
      </c>
      <c r="J1140" s="2" t="s">
        <v>2811</v>
      </c>
      <c r="K1140" s="2" t="s">
        <v>2899</v>
      </c>
      <c r="M1140" s="28">
        <f t="shared" si="34"/>
        <v>0</v>
      </c>
      <c r="N1140" s="28">
        <f t="shared" si="35"/>
        <v>0</v>
      </c>
    </row>
    <row r="1141" spans="1:14" ht="20.100000000000001" hidden="1" customHeight="1" x14ac:dyDescent="0.25">
      <c r="A1141" s="2">
        <v>1138</v>
      </c>
      <c r="B1141" s="3" t="s">
        <v>2497</v>
      </c>
      <c r="C1141" s="3" t="s">
        <v>2508</v>
      </c>
      <c r="D1141" s="3" t="s">
        <v>2508</v>
      </c>
      <c r="E1141" s="3" t="s">
        <v>1404</v>
      </c>
      <c r="F1141" s="4">
        <v>49843</v>
      </c>
      <c r="G1141" s="2" t="s">
        <v>1441</v>
      </c>
      <c r="H1141" s="2" t="s">
        <v>34</v>
      </c>
      <c r="I1141" s="2" t="s">
        <v>1217</v>
      </c>
      <c r="J1141" s="2" t="s">
        <v>2811</v>
      </c>
      <c r="K1141" s="2" t="s">
        <v>3360</v>
      </c>
      <c r="M1141" s="28">
        <f t="shared" si="34"/>
        <v>0</v>
      </c>
      <c r="N1141" s="28">
        <f t="shared" si="35"/>
        <v>0</v>
      </c>
    </row>
    <row r="1142" spans="1:14" ht="20.100000000000001" hidden="1" customHeight="1" x14ac:dyDescent="0.25">
      <c r="A1142" s="2">
        <v>1139</v>
      </c>
      <c r="B1142" s="3" t="s">
        <v>2497</v>
      </c>
      <c r="C1142" s="3" t="s">
        <v>2509</v>
      </c>
      <c r="D1142" s="3" t="s">
        <v>2509</v>
      </c>
      <c r="E1142" s="3" t="s">
        <v>1404</v>
      </c>
      <c r="F1142" s="4">
        <v>71910</v>
      </c>
      <c r="G1142" s="2" t="s">
        <v>1441</v>
      </c>
      <c r="H1142" s="2" t="s">
        <v>840</v>
      </c>
      <c r="I1142" s="2" t="s">
        <v>1218</v>
      </c>
      <c r="J1142" s="2" t="s">
        <v>2811</v>
      </c>
      <c r="K1142" s="2" t="s">
        <v>3361</v>
      </c>
      <c r="M1142" s="28">
        <f t="shared" si="34"/>
        <v>0</v>
      </c>
      <c r="N1142" s="28">
        <f t="shared" si="35"/>
        <v>0</v>
      </c>
    </row>
    <row r="1143" spans="1:14" ht="20.100000000000001" hidden="1" customHeight="1" x14ac:dyDescent="0.25">
      <c r="A1143" s="2">
        <v>1140</v>
      </c>
      <c r="B1143" s="3" t="s">
        <v>2497</v>
      </c>
      <c r="C1143" s="3" t="s">
        <v>2510</v>
      </c>
      <c r="D1143" s="3" t="s">
        <v>2510</v>
      </c>
      <c r="E1143" s="3" t="s">
        <v>1404</v>
      </c>
      <c r="F1143" s="4">
        <v>97815</v>
      </c>
      <c r="G1143" s="2" t="s">
        <v>1441</v>
      </c>
      <c r="H1143" s="2" t="s">
        <v>1219</v>
      </c>
      <c r="I1143" s="2" t="s">
        <v>1220</v>
      </c>
      <c r="J1143" s="2" t="s">
        <v>2811</v>
      </c>
      <c r="K1143" s="2" t="s">
        <v>3362</v>
      </c>
      <c r="M1143" s="28">
        <f t="shared" si="34"/>
        <v>0</v>
      </c>
      <c r="N1143" s="28">
        <f t="shared" si="35"/>
        <v>0</v>
      </c>
    </row>
    <row r="1144" spans="1:14" ht="20.100000000000001" hidden="1" customHeight="1" x14ac:dyDescent="0.25">
      <c r="A1144" s="2">
        <v>1141</v>
      </c>
      <c r="B1144" s="3" t="s">
        <v>2497</v>
      </c>
      <c r="C1144" s="3" t="s">
        <v>2511</v>
      </c>
      <c r="D1144" s="3" t="s">
        <v>2511</v>
      </c>
      <c r="E1144" s="3" t="s">
        <v>1404</v>
      </c>
      <c r="F1144" s="4">
        <v>8672</v>
      </c>
      <c r="G1144" s="2" t="s">
        <v>1441</v>
      </c>
      <c r="H1144" s="2" t="s">
        <v>32</v>
      </c>
      <c r="I1144" s="2" t="s">
        <v>1221</v>
      </c>
      <c r="J1144" s="2" t="s">
        <v>2811</v>
      </c>
      <c r="K1144" s="2" t="s">
        <v>3363</v>
      </c>
      <c r="M1144" s="28">
        <f t="shared" si="34"/>
        <v>0</v>
      </c>
      <c r="N1144" s="28">
        <f t="shared" si="35"/>
        <v>0</v>
      </c>
    </row>
    <row r="1145" spans="1:14" ht="20.100000000000001" hidden="1" customHeight="1" x14ac:dyDescent="0.25">
      <c r="A1145" s="2">
        <v>1142</v>
      </c>
      <c r="B1145" s="3" t="s">
        <v>2512</v>
      </c>
      <c r="C1145" s="3" t="s">
        <v>2513</v>
      </c>
      <c r="D1145" s="3" t="s">
        <v>2514</v>
      </c>
      <c r="E1145" s="3" t="s">
        <v>1425</v>
      </c>
      <c r="F1145" s="4">
        <v>3461</v>
      </c>
      <c r="G1145" s="2" t="s">
        <v>1433</v>
      </c>
      <c r="H1145" s="2" t="s">
        <v>138</v>
      </c>
      <c r="I1145" s="2" t="s">
        <v>1223</v>
      </c>
      <c r="J1145" s="2" t="s">
        <v>2862</v>
      </c>
      <c r="K1145" s="2" t="s">
        <v>4151</v>
      </c>
      <c r="M1145" s="28">
        <f t="shared" si="34"/>
        <v>0</v>
      </c>
      <c r="N1145" s="28">
        <f t="shared" si="35"/>
        <v>0</v>
      </c>
    </row>
    <row r="1146" spans="1:14" ht="20.100000000000001" hidden="1" customHeight="1" x14ac:dyDescent="0.25">
      <c r="A1146" s="2">
        <v>1143</v>
      </c>
      <c r="B1146" s="3" t="s">
        <v>2512</v>
      </c>
      <c r="C1146" s="3" t="s">
        <v>2513</v>
      </c>
      <c r="D1146" s="3" t="s">
        <v>2513</v>
      </c>
      <c r="E1146" s="3" t="s">
        <v>1423</v>
      </c>
      <c r="F1146" s="4">
        <v>5594</v>
      </c>
      <c r="G1146" s="2" t="s">
        <v>1433</v>
      </c>
      <c r="H1146" s="2" t="s">
        <v>121</v>
      </c>
      <c r="I1146" s="2" t="s">
        <v>422</v>
      </c>
      <c r="J1146" s="2" t="s">
        <v>2862</v>
      </c>
      <c r="K1146" s="2" t="s">
        <v>3782</v>
      </c>
      <c r="M1146" s="28">
        <f t="shared" si="34"/>
        <v>0</v>
      </c>
      <c r="N1146" s="28">
        <f t="shared" si="35"/>
        <v>0</v>
      </c>
    </row>
    <row r="1147" spans="1:14" ht="20.100000000000001" hidden="1" customHeight="1" x14ac:dyDescent="0.25">
      <c r="A1147" s="2">
        <v>1144</v>
      </c>
      <c r="B1147" s="3" t="s">
        <v>2512</v>
      </c>
      <c r="C1147" s="3" t="s">
        <v>2513</v>
      </c>
      <c r="D1147" s="3" t="s">
        <v>2515</v>
      </c>
      <c r="E1147" s="3" t="s">
        <v>1425</v>
      </c>
      <c r="F1147" s="4">
        <v>6516</v>
      </c>
      <c r="G1147" s="2" t="s">
        <v>1433</v>
      </c>
      <c r="H1147" s="2" t="s">
        <v>1224</v>
      </c>
      <c r="I1147" s="2" t="s">
        <v>84</v>
      </c>
      <c r="J1147" s="2" t="s">
        <v>2862</v>
      </c>
      <c r="K1147" s="2" t="s">
        <v>4152</v>
      </c>
      <c r="M1147" s="28">
        <f t="shared" si="34"/>
        <v>0</v>
      </c>
      <c r="N1147" s="28">
        <f t="shared" si="35"/>
        <v>0</v>
      </c>
    </row>
    <row r="1148" spans="1:14" ht="20.100000000000001" hidden="1" customHeight="1" x14ac:dyDescent="0.25">
      <c r="A1148" s="2">
        <v>1145</v>
      </c>
      <c r="B1148" s="3" t="s">
        <v>2512</v>
      </c>
      <c r="C1148" s="3" t="s">
        <v>2516</v>
      </c>
      <c r="D1148" s="3" t="s">
        <v>2516</v>
      </c>
      <c r="E1148" s="3" t="s">
        <v>1423</v>
      </c>
      <c r="F1148" s="4">
        <v>9057</v>
      </c>
      <c r="G1148" s="2" t="s">
        <v>1433</v>
      </c>
      <c r="H1148" s="2" t="s">
        <v>4265</v>
      </c>
      <c r="I1148" s="2" t="s">
        <v>2861</v>
      </c>
      <c r="J1148" s="2" t="s">
        <v>2862</v>
      </c>
      <c r="K1148" s="2" t="s">
        <v>4266</v>
      </c>
      <c r="M1148" s="28">
        <f t="shared" si="34"/>
        <v>0</v>
      </c>
      <c r="N1148" s="28">
        <f t="shared" si="35"/>
        <v>0</v>
      </c>
    </row>
    <row r="1149" spans="1:14" ht="20.100000000000001" hidden="1" customHeight="1" x14ac:dyDescent="0.25">
      <c r="A1149" s="2">
        <v>1146</v>
      </c>
      <c r="B1149" s="3" t="s">
        <v>2512</v>
      </c>
      <c r="C1149" s="3" t="s">
        <v>2517</v>
      </c>
      <c r="D1149" s="3" t="s">
        <v>2518</v>
      </c>
      <c r="E1149" s="3" t="s">
        <v>1425</v>
      </c>
      <c r="F1149" s="4">
        <v>5012</v>
      </c>
      <c r="G1149" s="2" t="s">
        <v>1433</v>
      </c>
      <c r="H1149" s="2" t="s">
        <v>154</v>
      </c>
      <c r="I1149" s="2" t="s">
        <v>1225</v>
      </c>
      <c r="J1149" s="2" t="s">
        <v>2862</v>
      </c>
      <c r="K1149" s="2" t="s">
        <v>4153</v>
      </c>
      <c r="M1149" s="28">
        <f t="shared" si="34"/>
        <v>0</v>
      </c>
      <c r="N1149" s="28">
        <f t="shared" si="35"/>
        <v>0</v>
      </c>
    </row>
    <row r="1150" spans="1:14" ht="20.100000000000001" hidden="1" customHeight="1" x14ac:dyDescent="0.25">
      <c r="A1150" s="2">
        <v>1147</v>
      </c>
      <c r="B1150" s="3" t="s">
        <v>2512</v>
      </c>
      <c r="C1150" s="3" t="s">
        <v>2517</v>
      </c>
      <c r="D1150" s="3" t="s">
        <v>2517</v>
      </c>
      <c r="E1150" s="3" t="s">
        <v>1423</v>
      </c>
      <c r="F1150" s="4">
        <v>32225</v>
      </c>
      <c r="G1150" s="2" t="s">
        <v>1441</v>
      </c>
      <c r="H1150" s="2" t="s">
        <v>899</v>
      </c>
      <c r="I1150" s="2" t="s">
        <v>1226</v>
      </c>
      <c r="J1150" s="2" t="s">
        <v>2862</v>
      </c>
      <c r="K1150" s="2" t="s">
        <v>3783</v>
      </c>
      <c r="M1150" s="28">
        <f t="shared" si="34"/>
        <v>0</v>
      </c>
      <c r="N1150" s="28">
        <f t="shared" si="35"/>
        <v>0</v>
      </c>
    </row>
    <row r="1151" spans="1:14" ht="20.100000000000001" hidden="1" customHeight="1" x14ac:dyDescent="0.25">
      <c r="A1151" s="2">
        <v>1148</v>
      </c>
      <c r="B1151" s="3" t="s">
        <v>2512</v>
      </c>
      <c r="C1151" s="3" t="s">
        <v>1431</v>
      </c>
      <c r="D1151" s="3" t="s">
        <v>2519</v>
      </c>
      <c r="E1151" s="3" t="s">
        <v>1425</v>
      </c>
      <c r="F1151" s="4">
        <v>2007</v>
      </c>
      <c r="G1151" s="2" t="s">
        <v>1433</v>
      </c>
      <c r="H1151" s="2" t="s">
        <v>1230</v>
      </c>
      <c r="I1151" s="2" t="s">
        <v>861</v>
      </c>
      <c r="J1151" s="2" t="s">
        <v>2862</v>
      </c>
      <c r="K1151" s="2" t="s">
        <v>4154</v>
      </c>
      <c r="M1151" s="28">
        <f t="shared" si="34"/>
        <v>0</v>
      </c>
      <c r="N1151" s="28">
        <f t="shared" si="35"/>
        <v>0</v>
      </c>
    </row>
    <row r="1152" spans="1:14" ht="20.100000000000001" hidden="1" customHeight="1" x14ac:dyDescent="0.25">
      <c r="A1152" s="2">
        <v>1149</v>
      </c>
      <c r="B1152" s="3" t="s">
        <v>2512</v>
      </c>
      <c r="C1152" s="3" t="s">
        <v>1431</v>
      </c>
      <c r="D1152" s="3" t="s">
        <v>2512</v>
      </c>
      <c r="E1152" s="3" t="s">
        <v>1443</v>
      </c>
      <c r="F1152" s="4">
        <v>145144</v>
      </c>
      <c r="G1152" s="2" t="s">
        <v>1433</v>
      </c>
      <c r="H1152" s="2" t="s">
        <v>228</v>
      </c>
      <c r="I1152" s="2" t="s">
        <v>1231</v>
      </c>
      <c r="J1152" s="2" t="s">
        <v>2862</v>
      </c>
      <c r="K1152" s="2" t="s">
        <v>3459</v>
      </c>
      <c r="M1152" s="28">
        <f t="shared" si="34"/>
        <v>0</v>
      </c>
      <c r="N1152" s="28">
        <f t="shared" si="35"/>
        <v>0</v>
      </c>
    </row>
    <row r="1153" spans="1:14" ht="20.100000000000001" hidden="1" customHeight="1" x14ac:dyDescent="0.25">
      <c r="A1153" s="2">
        <v>1150</v>
      </c>
      <c r="B1153" s="3" t="s">
        <v>2512</v>
      </c>
      <c r="C1153" s="3" t="s">
        <v>2520</v>
      </c>
      <c r="D1153" s="3" t="s">
        <v>1852</v>
      </c>
      <c r="E1153" s="3" t="s">
        <v>1425</v>
      </c>
      <c r="F1153" s="4">
        <v>2502</v>
      </c>
      <c r="G1153" s="2" t="s">
        <v>1433</v>
      </c>
      <c r="H1153" s="2" t="s">
        <v>1227</v>
      </c>
      <c r="I1153" s="2" t="s">
        <v>1228</v>
      </c>
      <c r="J1153" s="2" t="s">
        <v>2862</v>
      </c>
      <c r="K1153" s="2" t="s">
        <v>4155</v>
      </c>
      <c r="M1153" s="28">
        <f t="shared" si="34"/>
        <v>0</v>
      </c>
      <c r="N1153" s="28">
        <f t="shared" si="35"/>
        <v>0</v>
      </c>
    </row>
    <row r="1154" spans="1:14" ht="20.100000000000001" hidden="1" customHeight="1" x14ac:dyDescent="0.25">
      <c r="A1154" s="2">
        <v>1151</v>
      </c>
      <c r="B1154" s="3" t="s">
        <v>2512</v>
      </c>
      <c r="C1154" s="3" t="s">
        <v>2520</v>
      </c>
      <c r="D1154" s="3" t="s">
        <v>2520</v>
      </c>
      <c r="E1154" s="3" t="s">
        <v>1423</v>
      </c>
      <c r="F1154" s="4">
        <v>5685</v>
      </c>
      <c r="G1154" s="2" t="s">
        <v>1441</v>
      </c>
      <c r="H1154" s="2" t="s">
        <v>1229</v>
      </c>
      <c r="I1154" s="2" t="s">
        <v>429</v>
      </c>
      <c r="J1154" s="2" t="s">
        <v>2862</v>
      </c>
      <c r="K1154" s="2" t="s">
        <v>3784</v>
      </c>
      <c r="M1154" s="28">
        <f t="shared" si="34"/>
        <v>0</v>
      </c>
      <c r="N1154" s="28">
        <f t="shared" si="35"/>
        <v>0</v>
      </c>
    </row>
    <row r="1155" spans="1:14" ht="20.100000000000001" hidden="1" customHeight="1" x14ac:dyDescent="0.25">
      <c r="A1155" s="2">
        <v>1152</v>
      </c>
      <c r="B1155" s="3" t="s">
        <v>2512</v>
      </c>
      <c r="C1155" s="3" t="s">
        <v>2521</v>
      </c>
      <c r="D1155" s="3" t="s">
        <v>2521</v>
      </c>
      <c r="E1155" s="3" t="s">
        <v>1423</v>
      </c>
      <c r="F1155" s="4">
        <v>4244</v>
      </c>
      <c r="G1155" s="2" t="s">
        <v>1441</v>
      </c>
      <c r="H1155" s="2" t="s">
        <v>1232</v>
      </c>
      <c r="I1155" s="2" t="s">
        <v>1233</v>
      </c>
      <c r="J1155" s="2" t="s">
        <v>2862</v>
      </c>
      <c r="K1155" s="2" t="s">
        <v>3785</v>
      </c>
      <c r="M1155" s="28">
        <f t="shared" si="34"/>
        <v>0</v>
      </c>
      <c r="N1155" s="28">
        <f t="shared" si="35"/>
        <v>0</v>
      </c>
    </row>
    <row r="1156" spans="1:14" ht="20.100000000000001" hidden="1" customHeight="1" x14ac:dyDescent="0.25">
      <c r="A1156" s="2">
        <v>1153</v>
      </c>
      <c r="B1156" s="3" t="s">
        <v>2512</v>
      </c>
      <c r="C1156" s="3" t="s">
        <v>2522</v>
      </c>
      <c r="D1156" s="3" t="s">
        <v>2522</v>
      </c>
      <c r="E1156" s="3" t="s">
        <v>1423</v>
      </c>
      <c r="F1156" s="4">
        <v>2191</v>
      </c>
      <c r="G1156" s="2" t="s">
        <v>1441</v>
      </c>
      <c r="H1156" s="2" t="s">
        <v>314</v>
      </c>
      <c r="I1156" s="2" t="s">
        <v>1234</v>
      </c>
      <c r="J1156" s="2" t="s">
        <v>2862</v>
      </c>
      <c r="K1156" s="2" t="s">
        <v>3786</v>
      </c>
      <c r="M1156" s="28">
        <f t="shared" si="34"/>
        <v>0</v>
      </c>
      <c r="N1156" s="28">
        <f t="shared" si="35"/>
        <v>0</v>
      </c>
    </row>
    <row r="1157" spans="1:14" ht="20.100000000000001" hidden="1" customHeight="1" x14ac:dyDescent="0.25">
      <c r="A1157" s="2">
        <v>1154</v>
      </c>
      <c r="B1157" s="3" t="s">
        <v>2523</v>
      </c>
      <c r="C1157" s="3" t="s">
        <v>2524</v>
      </c>
      <c r="D1157" s="3" t="s">
        <v>2524</v>
      </c>
      <c r="E1157" s="3" t="s">
        <v>1423</v>
      </c>
      <c r="F1157" s="4">
        <v>13285</v>
      </c>
      <c r="G1157" s="2" t="s">
        <v>1441</v>
      </c>
      <c r="H1157" s="2" t="s">
        <v>92</v>
      </c>
      <c r="I1157" s="2" t="s">
        <v>1235</v>
      </c>
      <c r="J1157" s="2" t="s">
        <v>2811</v>
      </c>
      <c r="K1157" s="2" t="s">
        <v>3787</v>
      </c>
      <c r="M1157" s="28">
        <f t="shared" ref="M1157:M1220" si="36">IF(AND(F1157&gt;=M$2,F1157&lt;=N$2),1,0)</f>
        <v>0</v>
      </c>
      <c r="N1157" s="28">
        <f t="shared" ref="N1157:N1220" si="37">IF(AND(F1157&gt;=M$2,F1157&lt;=N$2),1,0)</f>
        <v>0</v>
      </c>
    </row>
    <row r="1158" spans="1:14" ht="20.100000000000001" hidden="1" customHeight="1" x14ac:dyDescent="0.25">
      <c r="A1158" s="2">
        <v>1155</v>
      </c>
      <c r="B1158" s="3" t="s">
        <v>2523</v>
      </c>
      <c r="C1158" s="3" t="s">
        <v>2525</v>
      </c>
      <c r="D1158" s="3" t="s">
        <v>2525</v>
      </c>
      <c r="E1158" s="3" t="s">
        <v>1423</v>
      </c>
      <c r="F1158" s="4">
        <v>27334</v>
      </c>
      <c r="G1158" s="2" t="s">
        <v>1441</v>
      </c>
      <c r="H1158" s="2" t="s">
        <v>1236</v>
      </c>
      <c r="I1158" s="2" t="s">
        <v>1237</v>
      </c>
      <c r="J1158" s="2" t="s">
        <v>2811</v>
      </c>
      <c r="K1158" s="2" t="s">
        <v>3788</v>
      </c>
      <c r="M1158" s="28">
        <f t="shared" si="36"/>
        <v>0</v>
      </c>
      <c r="N1158" s="28">
        <f t="shared" si="37"/>
        <v>0</v>
      </c>
    </row>
    <row r="1159" spans="1:14" ht="20.100000000000001" hidden="1" customHeight="1" x14ac:dyDescent="0.25">
      <c r="A1159" s="2">
        <v>1156</v>
      </c>
      <c r="B1159" s="3" t="s">
        <v>2523</v>
      </c>
      <c r="C1159" s="3" t="s">
        <v>2526</v>
      </c>
      <c r="D1159" s="3" t="s">
        <v>2526</v>
      </c>
      <c r="E1159" s="3" t="s">
        <v>1423</v>
      </c>
      <c r="F1159" s="4">
        <v>1655</v>
      </c>
      <c r="G1159" s="2" t="s">
        <v>1407</v>
      </c>
      <c r="H1159" s="2" t="s">
        <v>119</v>
      </c>
      <c r="I1159" s="2" t="s">
        <v>1238</v>
      </c>
      <c r="J1159" s="2" t="s">
        <v>2811</v>
      </c>
      <c r="K1159" s="2" t="s">
        <v>3789</v>
      </c>
      <c r="M1159" s="28">
        <f t="shared" si="36"/>
        <v>0</v>
      </c>
      <c r="N1159" s="28">
        <f t="shared" si="37"/>
        <v>0</v>
      </c>
    </row>
    <row r="1160" spans="1:14" ht="20.100000000000001" hidden="1" customHeight="1" x14ac:dyDescent="0.25">
      <c r="A1160" s="2">
        <v>1157</v>
      </c>
      <c r="B1160" s="3" t="s">
        <v>2523</v>
      </c>
      <c r="C1160" s="3" t="s">
        <v>2527</v>
      </c>
      <c r="D1160" s="3" t="s">
        <v>2527</v>
      </c>
      <c r="E1160" s="3" t="s">
        <v>1423</v>
      </c>
      <c r="F1160" s="4">
        <v>7490</v>
      </c>
      <c r="G1160" s="2" t="s">
        <v>1441</v>
      </c>
      <c r="H1160" s="2" t="s">
        <v>7</v>
      </c>
      <c r="I1160" s="2" t="s">
        <v>712</v>
      </c>
      <c r="J1160" s="2" t="s">
        <v>2811</v>
      </c>
      <c r="K1160" s="2" t="s">
        <v>3790</v>
      </c>
      <c r="M1160" s="28">
        <f t="shared" si="36"/>
        <v>0</v>
      </c>
      <c r="N1160" s="28">
        <f t="shared" si="37"/>
        <v>0</v>
      </c>
    </row>
    <row r="1161" spans="1:14" ht="20.100000000000001" hidden="1" customHeight="1" x14ac:dyDescent="0.25">
      <c r="A1161" s="2">
        <v>1158</v>
      </c>
      <c r="B1161" s="3" t="s">
        <v>2523</v>
      </c>
      <c r="C1161" s="3" t="s">
        <v>2528</v>
      </c>
      <c r="D1161" s="3" t="s">
        <v>2528</v>
      </c>
      <c r="E1161" s="3" t="s">
        <v>1423</v>
      </c>
      <c r="F1161" s="4">
        <v>3556</v>
      </c>
      <c r="G1161" s="2" t="s">
        <v>1407</v>
      </c>
      <c r="H1161" s="2" t="s">
        <v>397</v>
      </c>
      <c r="I1161" s="2" t="s">
        <v>356</v>
      </c>
      <c r="J1161" s="2" t="s">
        <v>2811</v>
      </c>
      <c r="K1161" s="2" t="s">
        <v>3791</v>
      </c>
      <c r="M1161" s="28">
        <f t="shared" si="36"/>
        <v>0</v>
      </c>
      <c r="N1161" s="28">
        <f t="shared" si="37"/>
        <v>0</v>
      </c>
    </row>
    <row r="1162" spans="1:14" ht="20.100000000000001" hidden="1" customHeight="1" x14ac:dyDescent="0.25">
      <c r="A1162" s="2">
        <v>1159</v>
      </c>
      <c r="B1162" s="3" t="s">
        <v>2523</v>
      </c>
      <c r="C1162" s="3" t="s">
        <v>2529</v>
      </c>
      <c r="D1162" s="3" t="s">
        <v>2529</v>
      </c>
      <c r="E1162" s="3" t="s">
        <v>1423</v>
      </c>
      <c r="F1162" s="4">
        <v>14219</v>
      </c>
      <c r="G1162" s="2" t="s">
        <v>1407</v>
      </c>
      <c r="H1162" s="2" t="s">
        <v>135</v>
      </c>
      <c r="I1162" s="2" t="s">
        <v>1239</v>
      </c>
      <c r="J1162" s="2" t="s">
        <v>2811</v>
      </c>
      <c r="K1162" s="2" t="s">
        <v>3792</v>
      </c>
      <c r="M1162" s="28">
        <f t="shared" si="36"/>
        <v>0</v>
      </c>
      <c r="N1162" s="28">
        <f t="shared" si="37"/>
        <v>0</v>
      </c>
    </row>
    <row r="1163" spans="1:14" ht="20.100000000000001" hidden="1" customHeight="1" x14ac:dyDescent="0.25">
      <c r="A1163" s="2">
        <v>1160</v>
      </c>
      <c r="B1163" s="3" t="s">
        <v>2523</v>
      </c>
      <c r="C1163" s="3" t="s">
        <v>1431</v>
      </c>
      <c r="D1163" s="3" t="s">
        <v>2523</v>
      </c>
      <c r="E1163" s="3" t="s">
        <v>1443</v>
      </c>
      <c r="F1163" s="4">
        <v>40667</v>
      </c>
      <c r="G1163" s="2" t="s">
        <v>1407</v>
      </c>
      <c r="H1163" s="2" t="s">
        <v>867</v>
      </c>
      <c r="I1163" s="2" t="s">
        <v>171</v>
      </c>
      <c r="J1163" s="2" t="s">
        <v>2811</v>
      </c>
      <c r="K1163" s="2" t="s">
        <v>3460</v>
      </c>
      <c r="M1163" s="28">
        <f t="shared" si="36"/>
        <v>0</v>
      </c>
      <c r="N1163" s="28">
        <f t="shared" si="37"/>
        <v>0</v>
      </c>
    </row>
    <row r="1164" spans="1:14" ht="20.100000000000001" hidden="1" customHeight="1" x14ac:dyDescent="0.25">
      <c r="A1164" s="2">
        <v>1161</v>
      </c>
      <c r="B1164" s="3" t="s">
        <v>2523</v>
      </c>
      <c r="C1164" s="3" t="s">
        <v>2530</v>
      </c>
      <c r="D1164" s="3" t="s">
        <v>2530</v>
      </c>
      <c r="E1164" s="3" t="s">
        <v>1423</v>
      </c>
      <c r="F1164" s="4">
        <v>1293</v>
      </c>
      <c r="G1164" s="2" t="s">
        <v>1441</v>
      </c>
      <c r="H1164" s="2" t="s">
        <v>34</v>
      </c>
      <c r="I1164" s="2" t="s">
        <v>1240</v>
      </c>
      <c r="J1164" s="2" t="s">
        <v>2811</v>
      </c>
      <c r="K1164" s="2" t="s">
        <v>3793</v>
      </c>
      <c r="M1164" s="28">
        <f t="shared" si="36"/>
        <v>0</v>
      </c>
      <c r="N1164" s="28">
        <f t="shared" si="37"/>
        <v>0</v>
      </c>
    </row>
    <row r="1165" spans="1:14" ht="20.100000000000001" hidden="1" customHeight="1" x14ac:dyDescent="0.25">
      <c r="A1165" s="2">
        <v>1162</v>
      </c>
      <c r="B1165" s="3" t="s">
        <v>2523</v>
      </c>
      <c r="C1165" s="3" t="s">
        <v>2531</v>
      </c>
      <c r="D1165" s="3" t="s">
        <v>2531</v>
      </c>
      <c r="E1165" s="3" t="s">
        <v>1423</v>
      </c>
      <c r="F1165" s="4">
        <v>5690</v>
      </c>
      <c r="G1165" s="2" t="s">
        <v>1409</v>
      </c>
      <c r="H1165" s="2" t="s">
        <v>1241</v>
      </c>
      <c r="I1165" s="2" t="s">
        <v>429</v>
      </c>
      <c r="J1165" s="2" t="s">
        <v>2811</v>
      </c>
      <c r="K1165" s="2" t="s">
        <v>3794</v>
      </c>
      <c r="M1165" s="28">
        <f t="shared" si="36"/>
        <v>0</v>
      </c>
      <c r="N1165" s="28">
        <f t="shared" si="37"/>
        <v>0</v>
      </c>
    </row>
    <row r="1166" spans="1:14" ht="20.100000000000001" hidden="1" customHeight="1" x14ac:dyDescent="0.25">
      <c r="A1166" s="2">
        <v>1163</v>
      </c>
      <c r="B1166" s="3" t="s">
        <v>2532</v>
      </c>
      <c r="C1166" s="3" t="s">
        <v>1440</v>
      </c>
      <c r="D1166" s="3" t="s">
        <v>1440</v>
      </c>
      <c r="E1166" s="3" t="s">
        <v>1423</v>
      </c>
      <c r="F1166" s="4">
        <v>2612</v>
      </c>
      <c r="G1166" s="2" t="s">
        <v>1441</v>
      </c>
      <c r="H1166" s="2" t="s">
        <v>34</v>
      </c>
      <c r="I1166" s="2" t="s">
        <v>527</v>
      </c>
      <c r="J1166" s="2" t="s">
        <v>2831</v>
      </c>
      <c r="K1166" s="2" t="s">
        <v>3795</v>
      </c>
      <c r="M1166" s="28">
        <f t="shared" si="36"/>
        <v>0</v>
      </c>
      <c r="N1166" s="28">
        <f t="shared" si="37"/>
        <v>0</v>
      </c>
    </row>
    <row r="1167" spans="1:14" ht="20.100000000000001" hidden="1" customHeight="1" x14ac:dyDescent="0.25">
      <c r="A1167" s="2">
        <v>1164</v>
      </c>
      <c r="B1167" s="3" t="s">
        <v>2532</v>
      </c>
      <c r="C1167" s="3" t="s">
        <v>1723</v>
      </c>
      <c r="D1167" s="3" t="s">
        <v>1723</v>
      </c>
      <c r="E1167" s="3" t="s">
        <v>1423</v>
      </c>
      <c r="F1167" s="4">
        <v>4572</v>
      </c>
      <c r="G1167" s="2" t="s">
        <v>1441</v>
      </c>
      <c r="H1167" s="2" t="s">
        <v>387</v>
      </c>
      <c r="I1167" s="2" t="s">
        <v>1243</v>
      </c>
      <c r="J1167" s="2" t="s">
        <v>2831</v>
      </c>
      <c r="K1167" s="2" t="s">
        <v>3796</v>
      </c>
      <c r="M1167" s="28">
        <f t="shared" si="36"/>
        <v>0</v>
      </c>
      <c r="N1167" s="28">
        <f t="shared" si="37"/>
        <v>0</v>
      </c>
    </row>
    <row r="1168" spans="1:14" ht="20.100000000000001" hidden="1" customHeight="1" x14ac:dyDescent="0.25">
      <c r="A1168" s="2">
        <v>1165</v>
      </c>
      <c r="B1168" s="3" t="s">
        <v>2532</v>
      </c>
      <c r="C1168" s="3" t="s">
        <v>1723</v>
      </c>
      <c r="D1168" s="3" t="s">
        <v>2533</v>
      </c>
      <c r="E1168" s="3" t="s">
        <v>1425</v>
      </c>
      <c r="F1168" s="4">
        <v>1889</v>
      </c>
      <c r="G1168" s="2" t="s">
        <v>1407</v>
      </c>
      <c r="H1168" s="2" t="s">
        <v>1242</v>
      </c>
      <c r="I1168" s="2" t="s">
        <v>188</v>
      </c>
      <c r="J1168" s="2" t="s">
        <v>2831</v>
      </c>
      <c r="K1168" s="2" t="s">
        <v>4156</v>
      </c>
      <c r="M1168" s="28">
        <f t="shared" si="36"/>
        <v>0</v>
      </c>
      <c r="N1168" s="28">
        <f t="shared" si="37"/>
        <v>0</v>
      </c>
    </row>
    <row r="1169" spans="1:14" ht="20.100000000000001" hidden="1" customHeight="1" x14ac:dyDescent="0.25">
      <c r="A1169" s="2">
        <v>1166</v>
      </c>
      <c r="B1169" s="3" t="s">
        <v>2532</v>
      </c>
      <c r="C1169" s="3" t="s">
        <v>2534</v>
      </c>
      <c r="D1169" s="3" t="s">
        <v>2534</v>
      </c>
      <c r="E1169" s="3" t="s">
        <v>1423</v>
      </c>
      <c r="F1169" s="4">
        <v>10678</v>
      </c>
      <c r="G1169" s="2" t="s">
        <v>1407</v>
      </c>
      <c r="H1169" s="2" t="s">
        <v>279</v>
      </c>
      <c r="I1169" s="2" t="s">
        <v>1244</v>
      </c>
      <c r="J1169" s="2" t="s">
        <v>2831</v>
      </c>
      <c r="K1169" s="2" t="s">
        <v>3797</v>
      </c>
      <c r="M1169" s="28">
        <f t="shared" si="36"/>
        <v>0</v>
      </c>
      <c r="N1169" s="28">
        <f t="shared" si="37"/>
        <v>0</v>
      </c>
    </row>
    <row r="1170" spans="1:14" ht="20.100000000000001" hidden="1" customHeight="1" x14ac:dyDescent="0.25">
      <c r="A1170" s="2">
        <v>1167</v>
      </c>
      <c r="B1170" s="3" t="s">
        <v>2532</v>
      </c>
      <c r="C1170" s="3" t="s">
        <v>2535</v>
      </c>
      <c r="D1170" s="3" t="s">
        <v>2535</v>
      </c>
      <c r="E1170" s="3" t="s">
        <v>1423</v>
      </c>
      <c r="F1170" s="4">
        <v>1394</v>
      </c>
      <c r="G1170" s="2" t="s">
        <v>1441</v>
      </c>
      <c r="H1170" s="2" t="s">
        <v>1245</v>
      </c>
      <c r="I1170" s="2" t="s">
        <v>364</v>
      </c>
      <c r="J1170" s="2" t="s">
        <v>2831</v>
      </c>
      <c r="K1170" s="2" t="s">
        <v>3798</v>
      </c>
      <c r="M1170" s="28">
        <f t="shared" si="36"/>
        <v>0</v>
      </c>
      <c r="N1170" s="28">
        <f t="shared" si="37"/>
        <v>0</v>
      </c>
    </row>
    <row r="1171" spans="1:14" ht="20.100000000000001" hidden="1" customHeight="1" x14ac:dyDescent="0.25">
      <c r="A1171" s="2">
        <v>1168</v>
      </c>
      <c r="B1171" s="3" t="s">
        <v>2532</v>
      </c>
      <c r="C1171" s="3" t="s">
        <v>2536</v>
      </c>
      <c r="D1171" s="3" t="s">
        <v>2537</v>
      </c>
      <c r="E1171" s="3" t="s">
        <v>1425</v>
      </c>
      <c r="F1171" s="4">
        <v>1423</v>
      </c>
      <c r="G1171" s="2" t="s">
        <v>1600</v>
      </c>
      <c r="H1171" s="2" t="s">
        <v>148</v>
      </c>
      <c r="I1171" s="2" t="s">
        <v>382</v>
      </c>
      <c r="J1171" s="2" t="s">
        <v>2831</v>
      </c>
      <c r="K1171" s="2" t="s">
        <v>4157</v>
      </c>
      <c r="M1171" s="28">
        <f t="shared" si="36"/>
        <v>0</v>
      </c>
      <c r="N1171" s="28">
        <f t="shared" si="37"/>
        <v>0</v>
      </c>
    </row>
    <row r="1172" spans="1:14" ht="20.100000000000001" hidden="1" customHeight="1" x14ac:dyDescent="0.25">
      <c r="A1172" s="2">
        <v>1169</v>
      </c>
      <c r="B1172" s="3" t="s">
        <v>2532</v>
      </c>
      <c r="C1172" s="3" t="s">
        <v>2536</v>
      </c>
      <c r="D1172" s="3" t="s">
        <v>2536</v>
      </c>
      <c r="E1172" s="3" t="s">
        <v>1423</v>
      </c>
      <c r="F1172" s="4">
        <v>11220</v>
      </c>
      <c r="G1172" s="2" t="s">
        <v>1449</v>
      </c>
      <c r="H1172" s="2" t="s">
        <v>0</v>
      </c>
      <c r="I1172" s="2" t="s">
        <v>297</v>
      </c>
      <c r="J1172" s="2" t="s">
        <v>2831</v>
      </c>
      <c r="K1172" s="2" t="s">
        <v>3127</v>
      </c>
      <c r="M1172" s="28">
        <f t="shared" si="36"/>
        <v>0</v>
      </c>
      <c r="N1172" s="28">
        <f t="shared" si="37"/>
        <v>0</v>
      </c>
    </row>
    <row r="1173" spans="1:14" ht="20.100000000000001" hidden="1" customHeight="1" x14ac:dyDescent="0.25">
      <c r="A1173" s="2">
        <v>1170</v>
      </c>
      <c r="B1173" s="3" t="s">
        <v>2532</v>
      </c>
      <c r="C1173" s="3" t="s">
        <v>2536</v>
      </c>
      <c r="D1173" s="3" t="s">
        <v>2538</v>
      </c>
      <c r="E1173" s="3" t="s">
        <v>1425</v>
      </c>
      <c r="F1173" s="4">
        <v>3101</v>
      </c>
      <c r="G1173" s="2" t="s">
        <v>1407</v>
      </c>
      <c r="H1173" s="2" t="s">
        <v>899</v>
      </c>
      <c r="I1173" s="2" t="s">
        <v>809</v>
      </c>
      <c r="J1173" s="2" t="s">
        <v>2831</v>
      </c>
      <c r="K1173" s="2" t="s">
        <v>4158</v>
      </c>
      <c r="M1173" s="28">
        <f t="shared" si="36"/>
        <v>0</v>
      </c>
      <c r="N1173" s="28">
        <f t="shared" si="37"/>
        <v>0</v>
      </c>
    </row>
    <row r="1174" spans="1:14" ht="20.100000000000001" hidden="1" customHeight="1" x14ac:dyDescent="0.25">
      <c r="A1174" s="2">
        <v>1171</v>
      </c>
      <c r="B1174" s="3" t="s">
        <v>2532</v>
      </c>
      <c r="C1174" s="3" t="s">
        <v>2539</v>
      </c>
      <c r="D1174" s="3" t="s">
        <v>2539</v>
      </c>
      <c r="E1174" s="3" t="s">
        <v>1423</v>
      </c>
      <c r="F1174" s="4">
        <v>1425</v>
      </c>
      <c r="G1174" s="2" t="s">
        <v>1441</v>
      </c>
      <c r="H1174" s="2" t="s">
        <v>46</v>
      </c>
      <c r="I1174" s="2" t="s">
        <v>1246</v>
      </c>
      <c r="J1174" s="2" t="s">
        <v>2831</v>
      </c>
      <c r="K1174" s="2" t="s">
        <v>3799</v>
      </c>
      <c r="M1174" s="28">
        <f t="shared" si="36"/>
        <v>0</v>
      </c>
      <c r="N1174" s="28">
        <f t="shared" si="37"/>
        <v>0</v>
      </c>
    </row>
    <row r="1175" spans="1:14" ht="20.100000000000001" hidden="1" customHeight="1" x14ac:dyDescent="0.25">
      <c r="A1175" s="2">
        <v>1172</v>
      </c>
      <c r="B1175" s="3" t="s">
        <v>2532</v>
      </c>
      <c r="C1175" s="3" t="s">
        <v>2540</v>
      </c>
      <c r="D1175" s="3" t="s">
        <v>2540</v>
      </c>
      <c r="E1175" s="3" t="s">
        <v>1423</v>
      </c>
      <c r="F1175" s="4">
        <v>10915</v>
      </c>
      <c r="G1175" s="2" t="s">
        <v>1409</v>
      </c>
      <c r="H1175" s="2" t="s">
        <v>1248</v>
      </c>
      <c r="I1175" s="2" t="s">
        <v>1115</v>
      </c>
      <c r="J1175" s="2" t="s">
        <v>2831</v>
      </c>
      <c r="K1175" s="2" t="s">
        <v>3800</v>
      </c>
      <c r="M1175" s="28">
        <f t="shared" si="36"/>
        <v>0</v>
      </c>
      <c r="N1175" s="28">
        <f t="shared" si="37"/>
        <v>0</v>
      </c>
    </row>
    <row r="1176" spans="1:14" ht="20.100000000000001" hidden="1" customHeight="1" x14ac:dyDescent="0.25">
      <c r="A1176" s="2">
        <v>1173</v>
      </c>
      <c r="B1176" s="3" t="s">
        <v>2532</v>
      </c>
      <c r="C1176" s="3" t="s">
        <v>2541</v>
      </c>
      <c r="D1176" s="3" t="s">
        <v>2541</v>
      </c>
      <c r="E1176" s="3" t="s">
        <v>1423</v>
      </c>
      <c r="F1176" s="4">
        <v>2924</v>
      </c>
      <c r="G1176" s="2" t="s">
        <v>1441</v>
      </c>
      <c r="H1176" s="2" t="s">
        <v>1249</v>
      </c>
      <c r="I1176" s="2" t="s">
        <v>401</v>
      </c>
      <c r="J1176" s="2" t="s">
        <v>2831</v>
      </c>
      <c r="K1176" s="2" t="s">
        <v>3801</v>
      </c>
      <c r="M1176" s="28">
        <f t="shared" si="36"/>
        <v>0</v>
      </c>
      <c r="N1176" s="28">
        <f t="shared" si="37"/>
        <v>0</v>
      </c>
    </row>
    <row r="1177" spans="1:14" ht="20.100000000000001" hidden="1" customHeight="1" x14ac:dyDescent="0.25">
      <c r="A1177" s="2">
        <v>1174</v>
      </c>
      <c r="B1177" s="3" t="s">
        <v>2532</v>
      </c>
      <c r="C1177" s="3" t="s">
        <v>2542</v>
      </c>
      <c r="D1177" s="3" t="s">
        <v>2542</v>
      </c>
      <c r="E1177" s="3" t="s">
        <v>1423</v>
      </c>
      <c r="F1177" s="4">
        <v>3084</v>
      </c>
      <c r="G1177" s="2" t="s">
        <v>1409</v>
      </c>
      <c r="H1177" s="2" t="s">
        <v>1250</v>
      </c>
      <c r="I1177" s="2" t="s">
        <v>662</v>
      </c>
      <c r="J1177" s="2" t="s">
        <v>2831</v>
      </c>
      <c r="K1177" s="2" t="s">
        <v>3802</v>
      </c>
      <c r="M1177" s="28">
        <f t="shared" si="36"/>
        <v>0</v>
      </c>
      <c r="N1177" s="28">
        <f t="shared" si="37"/>
        <v>0</v>
      </c>
    </row>
    <row r="1178" spans="1:14" ht="20.100000000000001" hidden="1" customHeight="1" x14ac:dyDescent="0.25">
      <c r="A1178" s="2">
        <v>1175</v>
      </c>
      <c r="B1178" s="3" t="s">
        <v>2532</v>
      </c>
      <c r="C1178" s="3" t="s">
        <v>2543</v>
      </c>
      <c r="D1178" s="3" t="s">
        <v>2543</v>
      </c>
      <c r="E1178" s="3" t="s">
        <v>1423</v>
      </c>
      <c r="F1178" s="4">
        <v>9840</v>
      </c>
      <c r="G1178" s="2" t="s">
        <v>1441</v>
      </c>
      <c r="H1178" s="2" t="s">
        <v>41</v>
      </c>
      <c r="I1178" s="2" t="s">
        <v>4</v>
      </c>
      <c r="J1178" s="2" t="s">
        <v>2831</v>
      </c>
      <c r="K1178" s="2" t="s">
        <v>3803</v>
      </c>
      <c r="M1178" s="28">
        <f t="shared" si="36"/>
        <v>0</v>
      </c>
      <c r="N1178" s="28">
        <f t="shared" si="37"/>
        <v>0</v>
      </c>
    </row>
    <row r="1179" spans="1:14" ht="20.100000000000001" hidden="1" customHeight="1" x14ac:dyDescent="0.25">
      <c r="A1179" s="2">
        <v>1176</v>
      </c>
      <c r="B1179" s="3" t="s">
        <v>2532</v>
      </c>
      <c r="C1179" s="3" t="s">
        <v>2544</v>
      </c>
      <c r="D1179" s="3" t="s">
        <v>2544</v>
      </c>
      <c r="E1179" s="3" t="s">
        <v>1423</v>
      </c>
      <c r="F1179" s="4">
        <v>4195</v>
      </c>
      <c r="G1179" s="2" t="s">
        <v>1409</v>
      </c>
      <c r="H1179" s="2" t="s">
        <v>135</v>
      </c>
      <c r="I1179" s="2" t="s">
        <v>1252</v>
      </c>
      <c r="J1179" s="2" t="s">
        <v>2831</v>
      </c>
      <c r="K1179" s="2" t="s">
        <v>3804</v>
      </c>
      <c r="M1179" s="28">
        <f t="shared" si="36"/>
        <v>0</v>
      </c>
      <c r="N1179" s="28">
        <f t="shared" si="37"/>
        <v>0</v>
      </c>
    </row>
    <row r="1180" spans="1:14" ht="20.100000000000001" hidden="1" customHeight="1" x14ac:dyDescent="0.25">
      <c r="A1180" s="2">
        <v>1177</v>
      </c>
      <c r="B1180" s="3" t="s">
        <v>2532</v>
      </c>
      <c r="C1180" s="3" t="s">
        <v>1431</v>
      </c>
      <c r="D1180" s="3" t="s">
        <v>2532</v>
      </c>
      <c r="E1180" s="3" t="s">
        <v>1443</v>
      </c>
      <c r="F1180" s="4">
        <v>329082</v>
      </c>
      <c r="G1180" s="2" t="s">
        <v>1441</v>
      </c>
      <c r="H1180" s="2" t="s">
        <v>501</v>
      </c>
      <c r="I1180" s="2" t="s">
        <v>307</v>
      </c>
      <c r="J1180" s="2" t="s">
        <v>2831</v>
      </c>
      <c r="K1180" s="2" t="s">
        <v>3461</v>
      </c>
      <c r="M1180" s="28">
        <f t="shared" si="36"/>
        <v>0</v>
      </c>
      <c r="N1180" s="28">
        <f t="shared" si="37"/>
        <v>0</v>
      </c>
    </row>
    <row r="1181" spans="1:14" ht="20.100000000000001" hidden="1" customHeight="1" x14ac:dyDescent="0.25">
      <c r="A1181" s="2">
        <v>1178</v>
      </c>
      <c r="B1181" s="3" t="s">
        <v>2532</v>
      </c>
      <c r="C1181" s="3" t="s">
        <v>1431</v>
      </c>
      <c r="D1181" s="3" t="s">
        <v>2545</v>
      </c>
      <c r="E1181" s="3" t="s">
        <v>1425</v>
      </c>
      <c r="F1181" s="4">
        <v>2335</v>
      </c>
      <c r="G1181" s="2" t="s">
        <v>1441</v>
      </c>
      <c r="H1181" s="2" t="s">
        <v>29</v>
      </c>
      <c r="I1181" s="2" t="s">
        <v>463</v>
      </c>
      <c r="J1181" s="2" t="s">
        <v>2831</v>
      </c>
      <c r="K1181" s="2" t="s">
        <v>4159</v>
      </c>
      <c r="M1181" s="28">
        <f t="shared" si="36"/>
        <v>0</v>
      </c>
      <c r="N1181" s="28">
        <f t="shared" si="37"/>
        <v>0</v>
      </c>
    </row>
    <row r="1182" spans="1:14" ht="20.100000000000001" hidden="1" customHeight="1" x14ac:dyDescent="0.25">
      <c r="A1182" s="2">
        <v>1179</v>
      </c>
      <c r="B1182" s="3" t="s">
        <v>2532</v>
      </c>
      <c r="C1182" s="3" t="s">
        <v>2546</v>
      </c>
      <c r="D1182" s="3" t="s">
        <v>2546</v>
      </c>
      <c r="E1182" s="3" t="s">
        <v>1423</v>
      </c>
      <c r="F1182" s="4">
        <v>15043</v>
      </c>
      <c r="G1182" s="2" t="s">
        <v>1441</v>
      </c>
      <c r="H1182" s="2" t="s">
        <v>816</v>
      </c>
      <c r="I1182" s="2" t="s">
        <v>187</v>
      </c>
      <c r="J1182" s="2" t="s">
        <v>2831</v>
      </c>
      <c r="K1182" s="2" t="s">
        <v>3805</v>
      </c>
      <c r="M1182" s="28">
        <f t="shared" si="36"/>
        <v>0</v>
      </c>
      <c r="N1182" s="28">
        <f t="shared" si="37"/>
        <v>0</v>
      </c>
    </row>
    <row r="1183" spans="1:14" ht="20.100000000000001" hidden="1" customHeight="1" x14ac:dyDescent="0.25">
      <c r="A1183" s="2">
        <v>1180</v>
      </c>
      <c r="B1183" s="3" t="s">
        <v>2532</v>
      </c>
      <c r="C1183" s="3" t="s">
        <v>2547</v>
      </c>
      <c r="D1183" s="3" t="s">
        <v>2548</v>
      </c>
      <c r="E1183" s="3" t="s">
        <v>1425</v>
      </c>
      <c r="F1183" s="4">
        <v>1495</v>
      </c>
      <c r="G1183" s="2" t="s">
        <v>1441</v>
      </c>
      <c r="H1183" s="2" t="s">
        <v>1253</v>
      </c>
      <c r="I1183" s="2" t="s">
        <v>49</v>
      </c>
      <c r="J1183" s="2" t="s">
        <v>2831</v>
      </c>
      <c r="K1183" s="2" t="s">
        <v>4160</v>
      </c>
      <c r="M1183" s="28">
        <f t="shared" si="36"/>
        <v>0</v>
      </c>
      <c r="N1183" s="28">
        <f t="shared" si="37"/>
        <v>0</v>
      </c>
    </row>
    <row r="1184" spans="1:14" ht="20.100000000000001" hidden="1" customHeight="1" x14ac:dyDescent="0.25">
      <c r="A1184" s="2">
        <v>1181</v>
      </c>
      <c r="B1184" s="3" t="s">
        <v>2532</v>
      </c>
      <c r="C1184" s="3" t="s">
        <v>2547</v>
      </c>
      <c r="D1184" s="3" t="s">
        <v>2549</v>
      </c>
      <c r="E1184" s="3" t="s">
        <v>1425</v>
      </c>
      <c r="F1184" s="4">
        <v>1994</v>
      </c>
      <c r="G1184" s="2" t="s">
        <v>1409</v>
      </c>
      <c r="H1184" s="2" t="s">
        <v>135</v>
      </c>
      <c r="I1184" s="2" t="s">
        <v>465</v>
      </c>
      <c r="J1184" s="2" t="s">
        <v>2831</v>
      </c>
      <c r="K1184" s="2" t="s">
        <v>4161</v>
      </c>
      <c r="M1184" s="28">
        <f t="shared" si="36"/>
        <v>0</v>
      </c>
      <c r="N1184" s="28">
        <f t="shared" si="37"/>
        <v>0</v>
      </c>
    </row>
    <row r="1185" spans="1:14" ht="20.100000000000001" hidden="1" customHeight="1" x14ac:dyDescent="0.25">
      <c r="A1185" s="2">
        <v>1182</v>
      </c>
      <c r="B1185" s="3" t="s">
        <v>2532</v>
      </c>
      <c r="C1185" s="3" t="s">
        <v>2547</v>
      </c>
      <c r="D1185" s="3" t="s">
        <v>2547</v>
      </c>
      <c r="E1185" s="3" t="s">
        <v>1423</v>
      </c>
      <c r="F1185" s="4">
        <v>22136</v>
      </c>
      <c r="G1185" s="2" t="s">
        <v>1441</v>
      </c>
      <c r="H1185" s="2" t="s">
        <v>1254</v>
      </c>
      <c r="I1185" s="2" t="s">
        <v>428</v>
      </c>
      <c r="J1185" s="2" t="s">
        <v>2831</v>
      </c>
      <c r="K1185" s="2" t="s">
        <v>3806</v>
      </c>
      <c r="M1185" s="28">
        <f t="shared" si="36"/>
        <v>0</v>
      </c>
      <c r="N1185" s="28">
        <f t="shared" si="37"/>
        <v>0</v>
      </c>
    </row>
    <row r="1186" spans="1:14" ht="20.100000000000001" hidden="1" customHeight="1" x14ac:dyDescent="0.25">
      <c r="A1186" s="2">
        <v>1183</v>
      </c>
      <c r="B1186" s="3" t="s">
        <v>2532</v>
      </c>
      <c r="C1186" s="3" t="s">
        <v>2550</v>
      </c>
      <c r="D1186" s="3" t="s">
        <v>2550</v>
      </c>
      <c r="E1186" s="3" t="s">
        <v>1423</v>
      </c>
      <c r="F1186" s="4">
        <v>3594</v>
      </c>
      <c r="G1186" s="2" t="s">
        <v>1407</v>
      </c>
      <c r="H1186" s="2" t="s">
        <v>32</v>
      </c>
      <c r="I1186" s="2" t="s">
        <v>1255</v>
      </c>
      <c r="J1186" s="2" t="s">
        <v>2831</v>
      </c>
      <c r="K1186" s="2" t="s">
        <v>3807</v>
      </c>
      <c r="M1186" s="28">
        <f t="shared" si="36"/>
        <v>0</v>
      </c>
      <c r="N1186" s="28">
        <f t="shared" si="37"/>
        <v>0</v>
      </c>
    </row>
    <row r="1187" spans="1:14" ht="20.100000000000001" hidden="1" customHeight="1" x14ac:dyDescent="0.25">
      <c r="A1187" s="2">
        <v>1184</v>
      </c>
      <c r="B1187" s="3" t="s">
        <v>2532</v>
      </c>
      <c r="C1187" s="3" t="s">
        <v>2551</v>
      </c>
      <c r="D1187" s="3" t="s">
        <v>2552</v>
      </c>
      <c r="E1187" s="3" t="s">
        <v>1425</v>
      </c>
      <c r="F1187" s="4">
        <v>1634</v>
      </c>
      <c r="G1187" s="2" t="s">
        <v>1441</v>
      </c>
      <c r="H1187" s="2" t="s">
        <v>41</v>
      </c>
      <c r="I1187" s="2" t="s">
        <v>624</v>
      </c>
      <c r="J1187" s="2" t="s">
        <v>2831</v>
      </c>
      <c r="K1187" s="2" t="s">
        <v>4162</v>
      </c>
      <c r="M1187" s="28">
        <f t="shared" si="36"/>
        <v>0</v>
      </c>
      <c r="N1187" s="28">
        <f t="shared" si="37"/>
        <v>0</v>
      </c>
    </row>
    <row r="1188" spans="1:14" ht="20.100000000000001" hidden="1" customHeight="1" x14ac:dyDescent="0.25">
      <c r="A1188" s="2">
        <v>1185</v>
      </c>
      <c r="B1188" s="3" t="s">
        <v>2532</v>
      </c>
      <c r="C1188" s="3" t="s">
        <v>2551</v>
      </c>
      <c r="D1188" s="3" t="s">
        <v>2551</v>
      </c>
      <c r="E1188" s="3" t="s">
        <v>1423</v>
      </c>
      <c r="F1188" s="4">
        <v>8173</v>
      </c>
      <c r="G1188" s="2" t="s">
        <v>1409</v>
      </c>
      <c r="H1188" s="2" t="s">
        <v>141</v>
      </c>
      <c r="I1188" s="2" t="s">
        <v>1256</v>
      </c>
      <c r="J1188" s="2" t="s">
        <v>2831</v>
      </c>
      <c r="K1188" s="2" t="s">
        <v>3808</v>
      </c>
      <c r="M1188" s="28">
        <f t="shared" si="36"/>
        <v>0</v>
      </c>
      <c r="N1188" s="28">
        <f t="shared" si="37"/>
        <v>0</v>
      </c>
    </row>
    <row r="1189" spans="1:14" ht="20.100000000000001" hidden="1" customHeight="1" x14ac:dyDescent="0.25">
      <c r="A1189" s="2">
        <v>1186</v>
      </c>
      <c r="B1189" s="3" t="s">
        <v>2532</v>
      </c>
      <c r="C1189" s="3" t="s">
        <v>2553</v>
      </c>
      <c r="D1189" s="3" t="s">
        <v>2553</v>
      </c>
      <c r="E1189" s="3" t="s">
        <v>1423</v>
      </c>
      <c r="F1189" s="4">
        <v>12126</v>
      </c>
      <c r="G1189" s="2" t="s">
        <v>1441</v>
      </c>
      <c r="H1189" s="2" t="s">
        <v>1257</v>
      </c>
      <c r="I1189" s="2" t="s">
        <v>768</v>
      </c>
      <c r="J1189" s="2" t="s">
        <v>2831</v>
      </c>
      <c r="K1189" s="2" t="s">
        <v>3809</v>
      </c>
      <c r="M1189" s="28">
        <f t="shared" si="36"/>
        <v>0</v>
      </c>
      <c r="N1189" s="28">
        <f t="shared" si="37"/>
        <v>0</v>
      </c>
    </row>
    <row r="1190" spans="1:14" ht="20.100000000000001" hidden="1" customHeight="1" x14ac:dyDescent="0.25">
      <c r="A1190" s="2">
        <v>1187</v>
      </c>
      <c r="B1190" s="3" t="s">
        <v>2554</v>
      </c>
      <c r="C1190" s="3" t="s">
        <v>2555</v>
      </c>
      <c r="D1190" s="3" t="s">
        <v>2555</v>
      </c>
      <c r="E1190" s="3" t="s">
        <v>1404</v>
      </c>
      <c r="F1190" s="4">
        <v>102350</v>
      </c>
      <c r="G1190" s="2" t="s">
        <v>1441</v>
      </c>
      <c r="H1190" s="2" t="s">
        <v>1258</v>
      </c>
      <c r="I1190" s="2" t="s">
        <v>92</v>
      </c>
      <c r="J1190" s="2" t="s">
        <v>2862</v>
      </c>
      <c r="K1190" s="2" t="s">
        <v>3364</v>
      </c>
      <c r="M1190" s="28">
        <f t="shared" si="36"/>
        <v>0</v>
      </c>
      <c r="N1190" s="28">
        <f t="shared" si="37"/>
        <v>0</v>
      </c>
    </row>
    <row r="1191" spans="1:14" ht="20.100000000000001" hidden="1" customHeight="1" x14ac:dyDescent="0.25">
      <c r="A1191" s="2">
        <v>1188</v>
      </c>
      <c r="B1191" s="3" t="s">
        <v>2554</v>
      </c>
      <c r="C1191" s="3" t="s">
        <v>2556</v>
      </c>
      <c r="D1191" s="3" t="s">
        <v>2556</v>
      </c>
      <c r="E1191" s="3" t="s">
        <v>1404</v>
      </c>
      <c r="F1191" s="4">
        <v>92852</v>
      </c>
      <c r="G1191" s="2" t="s">
        <v>1441</v>
      </c>
      <c r="H1191" s="2" t="s">
        <v>1259</v>
      </c>
      <c r="I1191" s="2" t="s">
        <v>47</v>
      </c>
      <c r="J1191" s="2" t="s">
        <v>2862</v>
      </c>
      <c r="K1191" s="2" t="s">
        <v>3365</v>
      </c>
      <c r="M1191" s="28">
        <f t="shared" si="36"/>
        <v>0</v>
      </c>
      <c r="N1191" s="28">
        <f t="shared" si="37"/>
        <v>0</v>
      </c>
    </row>
    <row r="1192" spans="1:14" ht="20.100000000000001" hidden="1" customHeight="1" x14ac:dyDescent="0.25">
      <c r="A1192" s="2">
        <v>1189</v>
      </c>
      <c r="B1192" s="3" t="s">
        <v>2554</v>
      </c>
      <c r="C1192" s="3" t="s">
        <v>2557</v>
      </c>
      <c r="D1192" s="3" t="s">
        <v>2557</v>
      </c>
      <c r="E1192" s="3" t="s">
        <v>1404</v>
      </c>
      <c r="F1192" s="4">
        <v>54775</v>
      </c>
      <c r="G1192" s="2" t="s">
        <v>1433</v>
      </c>
      <c r="H1192" s="2" t="s">
        <v>50</v>
      </c>
      <c r="I1192" s="2" t="s">
        <v>459</v>
      </c>
      <c r="J1192" s="2" t="s">
        <v>2862</v>
      </c>
      <c r="K1192" s="2" t="s">
        <v>3366</v>
      </c>
      <c r="M1192" s="28">
        <f t="shared" si="36"/>
        <v>0</v>
      </c>
      <c r="N1192" s="28">
        <f t="shared" si="37"/>
        <v>0</v>
      </c>
    </row>
    <row r="1193" spans="1:14" ht="20.100000000000001" hidden="1" customHeight="1" x14ac:dyDescent="0.25">
      <c r="A1193" s="2">
        <v>1190</v>
      </c>
      <c r="B1193" s="3" t="s">
        <v>2554</v>
      </c>
      <c r="C1193" s="3" t="s">
        <v>2558</v>
      </c>
      <c r="D1193" s="3" t="s">
        <v>2558</v>
      </c>
      <c r="E1193" s="3" t="s">
        <v>1404</v>
      </c>
      <c r="F1193" s="4">
        <v>83177</v>
      </c>
      <c r="G1193" s="2" t="s">
        <v>1441</v>
      </c>
      <c r="H1193" s="2" t="s">
        <v>852</v>
      </c>
      <c r="I1193" s="2" t="s">
        <v>439</v>
      </c>
      <c r="J1193" s="2" t="s">
        <v>2862</v>
      </c>
      <c r="K1193" s="2" t="s">
        <v>3367</v>
      </c>
      <c r="M1193" s="28">
        <f t="shared" si="36"/>
        <v>0</v>
      </c>
      <c r="N1193" s="28">
        <f t="shared" si="37"/>
        <v>0</v>
      </c>
    </row>
    <row r="1194" spans="1:14" ht="20.100000000000001" hidden="1" customHeight="1" x14ac:dyDescent="0.25">
      <c r="A1194" s="2">
        <v>1191</v>
      </c>
      <c r="B1194" s="3" t="s">
        <v>2554</v>
      </c>
      <c r="C1194" s="3" t="s">
        <v>2559</v>
      </c>
      <c r="D1194" s="3" t="s">
        <v>2559</v>
      </c>
      <c r="E1194" s="3" t="s">
        <v>1404</v>
      </c>
      <c r="F1194" s="4">
        <v>368293</v>
      </c>
      <c r="G1194" s="2" t="s">
        <v>1441</v>
      </c>
      <c r="H1194" s="2" t="s">
        <v>41</v>
      </c>
      <c r="I1194" s="2" t="s">
        <v>1119</v>
      </c>
      <c r="J1194" s="2" t="s">
        <v>2862</v>
      </c>
      <c r="K1194" s="2" t="s">
        <v>3368</v>
      </c>
      <c r="M1194" s="28">
        <f t="shared" si="36"/>
        <v>0</v>
      </c>
      <c r="N1194" s="28">
        <f t="shared" si="37"/>
        <v>0</v>
      </c>
    </row>
    <row r="1195" spans="1:14" ht="20.100000000000001" hidden="1" customHeight="1" x14ac:dyDescent="0.25">
      <c r="A1195" s="2">
        <v>1192</v>
      </c>
      <c r="B1195" s="3" t="s">
        <v>2554</v>
      </c>
      <c r="C1195" s="3" t="s">
        <v>2560</v>
      </c>
      <c r="D1195" s="3" t="s">
        <v>2560</v>
      </c>
      <c r="E1195" s="3" t="s">
        <v>1404</v>
      </c>
      <c r="F1195" s="4">
        <v>37930</v>
      </c>
      <c r="G1195" s="2" t="s">
        <v>1433</v>
      </c>
      <c r="H1195" s="2" t="s">
        <v>0</v>
      </c>
      <c r="I1195" s="2" t="s">
        <v>220</v>
      </c>
      <c r="J1195" s="2" t="s">
        <v>2862</v>
      </c>
      <c r="K1195" s="2" t="s">
        <v>3369</v>
      </c>
      <c r="M1195" s="28">
        <f t="shared" si="36"/>
        <v>0</v>
      </c>
      <c r="N1195" s="28">
        <f t="shared" si="37"/>
        <v>0</v>
      </c>
    </row>
    <row r="1196" spans="1:14" ht="20.100000000000001" hidden="1" customHeight="1" x14ac:dyDescent="0.25">
      <c r="A1196" s="2">
        <v>1193</v>
      </c>
      <c r="B1196" s="3" t="s">
        <v>2554</v>
      </c>
      <c r="C1196" s="3" t="s">
        <v>2561</v>
      </c>
      <c r="D1196" s="3" t="s">
        <v>2561</v>
      </c>
      <c r="E1196" s="3" t="s">
        <v>1404</v>
      </c>
      <c r="F1196" s="4">
        <v>364946</v>
      </c>
      <c r="G1196" s="2" t="s">
        <v>1441</v>
      </c>
      <c r="H1196" s="2" t="s">
        <v>1260</v>
      </c>
      <c r="I1196" s="2" t="s">
        <v>1261</v>
      </c>
      <c r="J1196" s="2" t="s">
        <v>2862</v>
      </c>
      <c r="K1196" s="2" t="s">
        <v>3370</v>
      </c>
      <c r="M1196" s="28">
        <f t="shared" si="36"/>
        <v>0</v>
      </c>
      <c r="N1196" s="28">
        <f t="shared" si="37"/>
        <v>0</v>
      </c>
    </row>
    <row r="1197" spans="1:14" ht="20.100000000000001" hidden="1" customHeight="1" x14ac:dyDescent="0.25">
      <c r="A1197" s="2">
        <v>1194</v>
      </c>
      <c r="B1197" s="3" t="s">
        <v>2554</v>
      </c>
      <c r="C1197" s="3" t="s">
        <v>2562</v>
      </c>
      <c r="D1197" s="3" t="s">
        <v>2562</v>
      </c>
      <c r="E1197" s="3" t="s">
        <v>1404</v>
      </c>
      <c r="F1197" s="4">
        <v>81870</v>
      </c>
      <c r="G1197" s="2" t="s">
        <v>1441</v>
      </c>
      <c r="H1197" s="2" t="s">
        <v>41</v>
      </c>
      <c r="I1197" s="2" t="s">
        <v>1262</v>
      </c>
      <c r="J1197" s="2" t="s">
        <v>2862</v>
      </c>
      <c r="K1197" s="2" t="s">
        <v>3371</v>
      </c>
      <c r="M1197" s="28">
        <f t="shared" si="36"/>
        <v>0</v>
      </c>
      <c r="N1197" s="28">
        <f t="shared" si="37"/>
        <v>0</v>
      </c>
    </row>
    <row r="1198" spans="1:14" ht="20.100000000000001" hidden="1" customHeight="1" x14ac:dyDescent="0.25">
      <c r="A1198" s="2">
        <v>1195</v>
      </c>
      <c r="B1198" s="3" t="s">
        <v>2554</v>
      </c>
      <c r="C1198" s="3" t="s">
        <v>2563</v>
      </c>
      <c r="D1198" s="3" t="s">
        <v>2563</v>
      </c>
      <c r="E1198" s="3" t="s">
        <v>1404</v>
      </c>
      <c r="F1198" s="4">
        <v>41644</v>
      </c>
      <c r="G1198" s="2" t="s">
        <v>1441</v>
      </c>
      <c r="H1198" s="2" t="s">
        <v>1263</v>
      </c>
      <c r="I1198" s="2" t="s">
        <v>1264</v>
      </c>
      <c r="J1198" s="2" t="s">
        <v>2862</v>
      </c>
      <c r="K1198" s="2" t="s">
        <v>3372</v>
      </c>
      <c r="M1198" s="28">
        <f t="shared" si="36"/>
        <v>0</v>
      </c>
      <c r="N1198" s="28">
        <f t="shared" si="37"/>
        <v>0</v>
      </c>
    </row>
    <row r="1199" spans="1:14" ht="20.100000000000001" hidden="1" customHeight="1" x14ac:dyDescent="0.25">
      <c r="A1199" s="2">
        <v>1196</v>
      </c>
      <c r="B1199" s="3" t="s">
        <v>2554</v>
      </c>
      <c r="C1199" s="3" t="s">
        <v>2564</v>
      </c>
      <c r="D1199" s="3" t="s">
        <v>2564</v>
      </c>
      <c r="E1199" s="3" t="s">
        <v>1404</v>
      </c>
      <c r="F1199" s="4">
        <v>132530</v>
      </c>
      <c r="G1199" s="2" t="s">
        <v>1441</v>
      </c>
      <c r="H1199" s="2" t="s">
        <v>326</v>
      </c>
      <c r="I1199" s="2" t="s">
        <v>4270</v>
      </c>
      <c r="J1199" s="2" t="s">
        <v>2862</v>
      </c>
      <c r="K1199" s="2" t="s">
        <v>4271</v>
      </c>
      <c r="M1199" s="28">
        <f t="shared" si="36"/>
        <v>0</v>
      </c>
      <c r="N1199" s="28">
        <f t="shared" si="37"/>
        <v>0</v>
      </c>
    </row>
    <row r="1200" spans="1:14" ht="20.100000000000001" hidden="1" customHeight="1" x14ac:dyDescent="0.25">
      <c r="A1200" s="2">
        <v>1197</v>
      </c>
      <c r="B1200" s="3" t="s">
        <v>2554</v>
      </c>
      <c r="C1200" s="3" t="s">
        <v>2565</v>
      </c>
      <c r="D1200" s="3" t="s">
        <v>2565</v>
      </c>
      <c r="E1200" s="3" t="s">
        <v>1404</v>
      </c>
      <c r="F1200" s="4">
        <v>245385</v>
      </c>
      <c r="G1200" s="2" t="s">
        <v>1441</v>
      </c>
      <c r="H1200" s="2" t="s">
        <v>1265</v>
      </c>
      <c r="I1200" s="2" t="s">
        <v>141</v>
      </c>
      <c r="J1200" s="2" t="s">
        <v>2862</v>
      </c>
      <c r="K1200" s="2" t="s">
        <v>3374</v>
      </c>
      <c r="M1200" s="28">
        <f t="shared" si="36"/>
        <v>0</v>
      </c>
      <c r="N1200" s="28">
        <f t="shared" si="37"/>
        <v>0</v>
      </c>
    </row>
    <row r="1201" spans="1:14" ht="20.100000000000001" hidden="1" customHeight="1" x14ac:dyDescent="0.25">
      <c r="A1201" s="2">
        <v>1198</v>
      </c>
      <c r="B1201" s="3" t="s">
        <v>2554</v>
      </c>
      <c r="C1201" s="3" t="s">
        <v>2566</v>
      </c>
      <c r="D1201" s="3" t="s">
        <v>2566</v>
      </c>
      <c r="E1201" s="3" t="s">
        <v>1404</v>
      </c>
      <c r="F1201" s="4">
        <v>101964</v>
      </c>
      <c r="G1201" s="2" t="s">
        <v>1433</v>
      </c>
      <c r="H1201" s="2" t="s">
        <v>51</v>
      </c>
      <c r="I1201" s="2" t="s">
        <v>1266</v>
      </c>
      <c r="J1201" s="2" t="s">
        <v>2862</v>
      </c>
      <c r="K1201" s="2" t="s">
        <v>3375</v>
      </c>
      <c r="M1201" s="28">
        <f t="shared" si="36"/>
        <v>0</v>
      </c>
      <c r="N1201" s="28">
        <f t="shared" si="37"/>
        <v>0</v>
      </c>
    </row>
    <row r="1202" spans="1:14" ht="20.100000000000001" hidden="1" customHeight="1" x14ac:dyDescent="0.25">
      <c r="A1202" s="2">
        <v>1199</v>
      </c>
      <c r="B1202" s="3" t="s">
        <v>2554</v>
      </c>
      <c r="C1202" s="3" t="s">
        <v>2554</v>
      </c>
      <c r="D1202" s="3" t="s">
        <v>2554</v>
      </c>
      <c r="E1202" s="3" t="s">
        <v>2750</v>
      </c>
      <c r="F1202" s="4">
        <v>1892320</v>
      </c>
      <c r="G1202" s="2" t="s">
        <v>1441</v>
      </c>
      <c r="H1202" s="2" t="s">
        <v>601</v>
      </c>
      <c r="I1202" s="2" t="s">
        <v>1115</v>
      </c>
      <c r="J1202" s="2" t="s">
        <v>2862</v>
      </c>
      <c r="K1202" s="2" t="s">
        <v>3373</v>
      </c>
      <c r="M1202" s="28">
        <f t="shared" si="36"/>
        <v>0</v>
      </c>
      <c r="N1202" s="28">
        <f t="shared" si="37"/>
        <v>0</v>
      </c>
    </row>
    <row r="1203" spans="1:14" ht="20.100000000000001" hidden="1" customHeight="1" x14ac:dyDescent="0.25">
      <c r="A1203" s="2">
        <v>1200</v>
      </c>
      <c r="B1203" s="3" t="s">
        <v>2554</v>
      </c>
      <c r="C1203" s="3" t="s">
        <v>2567</v>
      </c>
      <c r="D1203" s="3" t="s">
        <v>2567</v>
      </c>
      <c r="E1203" s="3" t="s">
        <v>1404</v>
      </c>
      <c r="F1203" s="4">
        <v>184604</v>
      </c>
      <c r="G1203" s="2" t="s">
        <v>1433</v>
      </c>
      <c r="H1203" s="2" t="s">
        <v>1267</v>
      </c>
      <c r="I1203" s="2" t="s">
        <v>1268</v>
      </c>
      <c r="J1203" s="2" t="s">
        <v>2862</v>
      </c>
      <c r="K1203" s="2" t="s">
        <v>3376</v>
      </c>
      <c r="M1203" s="28">
        <f t="shared" si="36"/>
        <v>0</v>
      </c>
      <c r="N1203" s="28">
        <f t="shared" si="37"/>
        <v>0</v>
      </c>
    </row>
    <row r="1204" spans="1:14" ht="20.100000000000001" hidden="1" customHeight="1" x14ac:dyDescent="0.25">
      <c r="A1204" s="2">
        <v>1201</v>
      </c>
      <c r="B1204" s="3" t="s">
        <v>2568</v>
      </c>
      <c r="C1204" s="3" t="s">
        <v>2569</v>
      </c>
      <c r="D1204" s="3" t="s">
        <v>2569</v>
      </c>
      <c r="E1204" s="3" t="s">
        <v>1423</v>
      </c>
      <c r="F1204" s="4">
        <v>5248</v>
      </c>
      <c r="G1204" s="2" t="s">
        <v>1433</v>
      </c>
      <c r="H1204" s="2" t="s">
        <v>616</v>
      </c>
      <c r="I1204" s="2" t="s">
        <v>1269</v>
      </c>
      <c r="J1204" s="2" t="s">
        <v>2862</v>
      </c>
      <c r="K1204" s="2" t="s">
        <v>3810</v>
      </c>
      <c r="M1204" s="28">
        <f t="shared" si="36"/>
        <v>0</v>
      </c>
      <c r="N1204" s="28">
        <f t="shared" si="37"/>
        <v>0</v>
      </c>
    </row>
    <row r="1205" spans="1:14" ht="20.100000000000001" hidden="1" customHeight="1" x14ac:dyDescent="0.25">
      <c r="A1205" s="2">
        <v>1202</v>
      </c>
      <c r="B1205" s="3" t="s">
        <v>2568</v>
      </c>
      <c r="C1205" s="3" t="s">
        <v>2570</v>
      </c>
      <c r="D1205" s="3" t="s">
        <v>2570</v>
      </c>
      <c r="E1205" s="3" t="s">
        <v>1423</v>
      </c>
      <c r="F1205" s="4">
        <v>111266</v>
      </c>
      <c r="G1205" s="2" t="s">
        <v>1433</v>
      </c>
      <c r="H1205" s="2" t="s">
        <v>94</v>
      </c>
      <c r="I1205" s="2" t="s">
        <v>4255</v>
      </c>
      <c r="J1205" s="2" t="s">
        <v>2862</v>
      </c>
      <c r="K1205" s="2" t="s">
        <v>4256</v>
      </c>
      <c r="M1205" s="28">
        <f t="shared" si="36"/>
        <v>0</v>
      </c>
      <c r="N1205" s="28">
        <f t="shared" si="37"/>
        <v>0</v>
      </c>
    </row>
    <row r="1206" spans="1:14" ht="20.100000000000001" hidden="1" customHeight="1" x14ac:dyDescent="0.25">
      <c r="A1206" s="2">
        <v>1203</v>
      </c>
      <c r="B1206" s="3" t="s">
        <v>2568</v>
      </c>
      <c r="C1206" s="3" t="s">
        <v>2571</v>
      </c>
      <c r="D1206" s="3" t="s">
        <v>2572</v>
      </c>
      <c r="E1206" s="3" t="s">
        <v>1425</v>
      </c>
      <c r="F1206" s="4">
        <v>2142</v>
      </c>
      <c r="G1206" s="2" t="s">
        <v>1433</v>
      </c>
      <c r="H1206" s="2" t="s">
        <v>7</v>
      </c>
      <c r="I1206" s="2" t="s">
        <v>1270</v>
      </c>
      <c r="J1206" s="2" t="s">
        <v>2862</v>
      </c>
      <c r="K1206" s="2" t="s">
        <v>4163</v>
      </c>
      <c r="M1206" s="28">
        <f t="shared" si="36"/>
        <v>0</v>
      </c>
      <c r="N1206" s="28">
        <f t="shared" si="37"/>
        <v>0</v>
      </c>
    </row>
    <row r="1207" spans="1:14" ht="20.100000000000001" hidden="1" customHeight="1" x14ac:dyDescent="0.25">
      <c r="A1207" s="2">
        <v>1204</v>
      </c>
      <c r="B1207" s="3" t="s">
        <v>2568</v>
      </c>
      <c r="C1207" s="3" t="s">
        <v>2571</v>
      </c>
      <c r="D1207" s="3" t="s">
        <v>2571</v>
      </c>
      <c r="E1207" s="3" t="s">
        <v>1423</v>
      </c>
      <c r="F1207" s="4">
        <v>3579</v>
      </c>
      <c r="G1207" s="2" t="s">
        <v>1441</v>
      </c>
      <c r="H1207" s="2" t="s">
        <v>215</v>
      </c>
      <c r="I1207" s="2" t="s">
        <v>1271</v>
      </c>
      <c r="J1207" s="2" t="s">
        <v>2862</v>
      </c>
      <c r="K1207" s="2" t="s">
        <v>3811</v>
      </c>
      <c r="M1207" s="28">
        <f t="shared" si="36"/>
        <v>0</v>
      </c>
      <c r="N1207" s="28">
        <f t="shared" si="37"/>
        <v>0</v>
      </c>
    </row>
    <row r="1208" spans="1:14" ht="20.100000000000001" hidden="1" customHeight="1" x14ac:dyDescent="0.25">
      <c r="A1208" s="2">
        <v>1205</v>
      </c>
      <c r="B1208" s="3" t="s">
        <v>2568</v>
      </c>
      <c r="C1208" s="3" t="s">
        <v>2573</v>
      </c>
      <c r="D1208" s="3" t="s">
        <v>2573</v>
      </c>
      <c r="E1208" s="3" t="s">
        <v>1423</v>
      </c>
      <c r="F1208" s="4">
        <v>26511</v>
      </c>
      <c r="G1208" s="2" t="s">
        <v>1433</v>
      </c>
      <c r="H1208" s="2" t="s">
        <v>1275</v>
      </c>
      <c r="I1208" s="2" t="s">
        <v>13</v>
      </c>
      <c r="J1208" s="2" t="s">
        <v>2862</v>
      </c>
      <c r="K1208" s="2" t="s">
        <v>3812</v>
      </c>
      <c r="M1208" s="28">
        <f t="shared" si="36"/>
        <v>0</v>
      </c>
      <c r="N1208" s="28">
        <f t="shared" si="37"/>
        <v>0</v>
      </c>
    </row>
    <row r="1209" spans="1:14" ht="20.100000000000001" hidden="1" customHeight="1" x14ac:dyDescent="0.25">
      <c r="A1209" s="2">
        <v>1206</v>
      </c>
      <c r="B1209" s="3" t="s">
        <v>2568</v>
      </c>
      <c r="C1209" s="3" t="s">
        <v>2573</v>
      </c>
      <c r="D1209" s="3" t="s">
        <v>2574</v>
      </c>
      <c r="E1209" s="3" t="s">
        <v>1425</v>
      </c>
      <c r="F1209" s="4">
        <v>3858</v>
      </c>
      <c r="G1209" s="2" t="s">
        <v>1441</v>
      </c>
      <c r="H1209" s="2" t="s">
        <v>1272</v>
      </c>
      <c r="I1209" s="2" t="s">
        <v>1273</v>
      </c>
      <c r="J1209" s="2" t="s">
        <v>2862</v>
      </c>
      <c r="K1209" s="2" t="s">
        <v>4164</v>
      </c>
      <c r="M1209" s="28">
        <f t="shared" si="36"/>
        <v>0</v>
      </c>
      <c r="N1209" s="28">
        <f t="shared" si="37"/>
        <v>0</v>
      </c>
    </row>
    <row r="1210" spans="1:14" ht="20.100000000000001" hidden="1" customHeight="1" x14ac:dyDescent="0.25">
      <c r="A1210" s="2">
        <v>1207</v>
      </c>
      <c r="B1210" s="3" t="s">
        <v>2568</v>
      </c>
      <c r="C1210" s="3" t="s">
        <v>2573</v>
      </c>
      <c r="D1210" s="3" t="s">
        <v>2575</v>
      </c>
      <c r="E1210" s="3" t="s">
        <v>1425</v>
      </c>
      <c r="F1210" s="4">
        <v>2052</v>
      </c>
      <c r="G1210" s="2" t="s">
        <v>1433</v>
      </c>
      <c r="H1210" s="2" t="s">
        <v>457</v>
      </c>
      <c r="I1210" s="2" t="s">
        <v>1274</v>
      </c>
      <c r="J1210" s="2" t="s">
        <v>2862</v>
      </c>
      <c r="K1210" s="2" t="s">
        <v>4165</v>
      </c>
      <c r="M1210" s="28">
        <f t="shared" si="36"/>
        <v>0</v>
      </c>
      <c r="N1210" s="28">
        <f t="shared" si="37"/>
        <v>0</v>
      </c>
    </row>
    <row r="1211" spans="1:14" ht="20.100000000000001" hidden="1" customHeight="1" x14ac:dyDescent="0.25">
      <c r="A1211" s="2">
        <v>1208</v>
      </c>
      <c r="B1211" s="3" t="s">
        <v>2568</v>
      </c>
      <c r="C1211" s="3" t="s">
        <v>1431</v>
      </c>
      <c r="D1211" s="3" t="s">
        <v>2576</v>
      </c>
      <c r="E1211" s="3" t="s">
        <v>1425</v>
      </c>
      <c r="F1211" s="4">
        <v>3282</v>
      </c>
      <c r="G1211" s="2" t="s">
        <v>1433</v>
      </c>
      <c r="H1211" s="2" t="s">
        <v>587</v>
      </c>
      <c r="I1211" s="2" t="s">
        <v>740</v>
      </c>
      <c r="J1211" s="2" t="s">
        <v>2862</v>
      </c>
      <c r="K1211" s="2" t="s">
        <v>4166</v>
      </c>
      <c r="M1211" s="28">
        <f t="shared" si="36"/>
        <v>0</v>
      </c>
      <c r="N1211" s="28">
        <f t="shared" si="37"/>
        <v>0</v>
      </c>
    </row>
    <row r="1212" spans="1:14" ht="20.100000000000001" hidden="1" customHeight="1" x14ac:dyDescent="0.25">
      <c r="A1212" s="2">
        <v>1209</v>
      </c>
      <c r="B1212" s="3" t="s">
        <v>2568</v>
      </c>
      <c r="C1212" s="3" t="s">
        <v>1431</v>
      </c>
      <c r="D1212" s="3" t="s">
        <v>2577</v>
      </c>
      <c r="E1212" s="3" t="s">
        <v>1425</v>
      </c>
      <c r="F1212" s="4">
        <v>2798</v>
      </c>
      <c r="G1212" s="2" t="s">
        <v>1441</v>
      </c>
      <c r="H1212" s="2" t="s">
        <v>1283</v>
      </c>
      <c r="I1212" s="2" t="s">
        <v>678</v>
      </c>
      <c r="J1212" s="2" t="s">
        <v>2862</v>
      </c>
      <c r="K1212" s="2" t="s">
        <v>4167</v>
      </c>
      <c r="M1212" s="28">
        <f t="shared" si="36"/>
        <v>0</v>
      </c>
      <c r="N1212" s="28">
        <f t="shared" si="37"/>
        <v>0</v>
      </c>
    </row>
    <row r="1213" spans="1:14" ht="20.100000000000001" hidden="1" customHeight="1" x14ac:dyDescent="0.25">
      <c r="A1213" s="2">
        <v>1210</v>
      </c>
      <c r="B1213" s="3" t="s">
        <v>2568</v>
      </c>
      <c r="C1213" s="3" t="s">
        <v>1431</v>
      </c>
      <c r="D1213" s="3" t="s">
        <v>2578</v>
      </c>
      <c r="E1213" s="3" t="s">
        <v>1425</v>
      </c>
      <c r="F1213" s="4">
        <v>8367</v>
      </c>
      <c r="G1213" s="2" t="s">
        <v>1433</v>
      </c>
      <c r="H1213" s="2" t="s">
        <v>41</v>
      </c>
      <c r="I1213" s="2" t="s">
        <v>297</v>
      </c>
      <c r="J1213" s="2" t="s">
        <v>2862</v>
      </c>
      <c r="K1213" s="2" t="s">
        <v>3303</v>
      </c>
      <c r="M1213" s="28">
        <f t="shared" si="36"/>
        <v>0</v>
      </c>
      <c r="N1213" s="28">
        <f t="shared" si="37"/>
        <v>0</v>
      </c>
    </row>
    <row r="1214" spans="1:14" ht="20.100000000000001" hidden="1" customHeight="1" x14ac:dyDescent="0.25">
      <c r="A1214" s="2">
        <v>1211</v>
      </c>
      <c r="B1214" s="3" t="s">
        <v>2568</v>
      </c>
      <c r="C1214" s="3" t="s">
        <v>1431</v>
      </c>
      <c r="D1214" s="3" t="s">
        <v>2568</v>
      </c>
      <c r="E1214" s="3" t="s">
        <v>1443</v>
      </c>
      <c r="F1214" s="4">
        <v>63367</v>
      </c>
      <c r="G1214" s="2" t="s">
        <v>1433</v>
      </c>
      <c r="H1214" s="2" t="s">
        <v>1230</v>
      </c>
      <c r="I1214" s="2" t="s">
        <v>1284</v>
      </c>
      <c r="J1214" s="2" t="s">
        <v>2862</v>
      </c>
      <c r="K1214" s="2" t="s">
        <v>3462</v>
      </c>
      <c r="M1214" s="28">
        <f t="shared" si="36"/>
        <v>0</v>
      </c>
      <c r="N1214" s="28">
        <f t="shared" si="37"/>
        <v>0</v>
      </c>
    </row>
    <row r="1215" spans="1:14" ht="20.100000000000001" hidden="1" customHeight="1" x14ac:dyDescent="0.25">
      <c r="A1215" s="2">
        <v>1212</v>
      </c>
      <c r="B1215" s="3" t="s">
        <v>2568</v>
      </c>
      <c r="C1215" s="3" t="s">
        <v>2579</v>
      </c>
      <c r="D1215" s="3" t="s">
        <v>2580</v>
      </c>
      <c r="E1215" s="3" t="s">
        <v>1425</v>
      </c>
      <c r="F1215" s="4">
        <v>5768</v>
      </c>
      <c r="G1215" s="2" t="s">
        <v>1433</v>
      </c>
      <c r="H1215" s="2" t="s">
        <v>1276</v>
      </c>
      <c r="I1215" s="2" t="s">
        <v>1277</v>
      </c>
      <c r="J1215" s="2" t="s">
        <v>2862</v>
      </c>
      <c r="K1215" s="2" t="s">
        <v>4168</v>
      </c>
      <c r="M1215" s="28">
        <f t="shared" si="36"/>
        <v>0</v>
      </c>
      <c r="N1215" s="28">
        <f t="shared" si="37"/>
        <v>0</v>
      </c>
    </row>
    <row r="1216" spans="1:14" ht="20.100000000000001" hidden="1" customHeight="1" x14ac:dyDescent="0.25">
      <c r="A1216" s="2">
        <v>1213</v>
      </c>
      <c r="B1216" s="3" t="s">
        <v>2568</v>
      </c>
      <c r="C1216" s="3" t="s">
        <v>2579</v>
      </c>
      <c r="D1216" s="3" t="s">
        <v>2581</v>
      </c>
      <c r="E1216" s="3" t="s">
        <v>1425</v>
      </c>
      <c r="F1216" s="4">
        <v>4538</v>
      </c>
      <c r="G1216" s="2" t="s">
        <v>1441</v>
      </c>
      <c r="H1216" s="2" t="s">
        <v>1278</v>
      </c>
      <c r="I1216" s="2" t="s">
        <v>837</v>
      </c>
      <c r="J1216" s="2" t="s">
        <v>2862</v>
      </c>
      <c r="K1216" s="2" t="s">
        <v>4169</v>
      </c>
      <c r="M1216" s="28">
        <f t="shared" si="36"/>
        <v>0</v>
      </c>
      <c r="N1216" s="28">
        <f t="shared" si="37"/>
        <v>0</v>
      </c>
    </row>
    <row r="1217" spans="1:14" ht="20.100000000000001" hidden="1" customHeight="1" x14ac:dyDescent="0.25">
      <c r="A1217" s="2">
        <v>1214</v>
      </c>
      <c r="B1217" s="3" t="s">
        <v>2568</v>
      </c>
      <c r="C1217" s="3" t="s">
        <v>2579</v>
      </c>
      <c r="D1217" s="3" t="s">
        <v>2582</v>
      </c>
      <c r="E1217" s="3" t="s">
        <v>1425</v>
      </c>
      <c r="F1217" s="4">
        <v>4149</v>
      </c>
      <c r="G1217" s="2" t="s">
        <v>1433</v>
      </c>
      <c r="H1217" s="2" t="s">
        <v>1279</v>
      </c>
      <c r="I1217" s="2" t="s">
        <v>1280</v>
      </c>
      <c r="J1217" s="2" t="s">
        <v>2862</v>
      </c>
      <c r="K1217" s="2" t="s">
        <v>4170</v>
      </c>
      <c r="M1217" s="28">
        <f t="shared" si="36"/>
        <v>0</v>
      </c>
      <c r="N1217" s="28">
        <f t="shared" si="37"/>
        <v>0</v>
      </c>
    </row>
    <row r="1218" spans="1:14" ht="20.100000000000001" hidden="1" customHeight="1" x14ac:dyDescent="0.25">
      <c r="A1218" s="2">
        <v>1215</v>
      </c>
      <c r="B1218" s="3" t="s">
        <v>2568</v>
      </c>
      <c r="C1218" s="3" t="s">
        <v>2579</v>
      </c>
      <c r="D1218" s="3" t="s">
        <v>2579</v>
      </c>
      <c r="E1218" s="3" t="s">
        <v>1423</v>
      </c>
      <c r="F1218" s="4">
        <v>87150</v>
      </c>
      <c r="G1218" s="2" t="s">
        <v>1433</v>
      </c>
      <c r="H1218" s="2" t="s">
        <v>1281</v>
      </c>
      <c r="I1218" s="2" t="s">
        <v>1282</v>
      </c>
      <c r="J1218" s="2" t="s">
        <v>2862</v>
      </c>
      <c r="K1218" s="2" t="s">
        <v>3813</v>
      </c>
      <c r="M1218" s="28">
        <f t="shared" si="36"/>
        <v>0</v>
      </c>
      <c r="N1218" s="28">
        <f t="shared" si="37"/>
        <v>0</v>
      </c>
    </row>
    <row r="1219" spans="1:14" ht="20.100000000000001" hidden="1" customHeight="1" x14ac:dyDescent="0.25">
      <c r="A1219" s="2">
        <v>1216</v>
      </c>
      <c r="B1219" s="3" t="s">
        <v>2568</v>
      </c>
      <c r="C1219" s="3" t="s">
        <v>2583</v>
      </c>
      <c r="D1219" s="3" t="s">
        <v>2584</v>
      </c>
      <c r="E1219" s="3" t="s">
        <v>1425</v>
      </c>
      <c r="F1219" s="4">
        <v>3368</v>
      </c>
      <c r="G1219" s="2" t="s">
        <v>1441</v>
      </c>
      <c r="H1219" s="2" t="s">
        <v>1285</v>
      </c>
      <c r="I1219" s="2" t="s">
        <v>1286</v>
      </c>
      <c r="J1219" s="2" t="s">
        <v>2862</v>
      </c>
      <c r="K1219" s="2" t="s">
        <v>4171</v>
      </c>
      <c r="M1219" s="28">
        <f t="shared" si="36"/>
        <v>0</v>
      </c>
      <c r="N1219" s="28">
        <f t="shared" si="37"/>
        <v>0</v>
      </c>
    </row>
    <row r="1220" spans="1:14" ht="20.100000000000001" hidden="1" customHeight="1" x14ac:dyDescent="0.25">
      <c r="A1220" s="2">
        <v>1217</v>
      </c>
      <c r="B1220" s="3" t="s">
        <v>2568</v>
      </c>
      <c r="C1220" s="3" t="s">
        <v>2583</v>
      </c>
      <c r="D1220" s="3" t="s">
        <v>2585</v>
      </c>
      <c r="E1220" s="3" t="s">
        <v>1425</v>
      </c>
      <c r="F1220" s="4">
        <v>6431</v>
      </c>
      <c r="G1220" s="2" t="s">
        <v>1441</v>
      </c>
      <c r="H1220" s="2" t="s">
        <v>371</v>
      </c>
      <c r="I1220" s="2" t="s">
        <v>1287</v>
      </c>
      <c r="J1220" s="2" t="s">
        <v>2862</v>
      </c>
      <c r="K1220" s="2" t="s">
        <v>4172</v>
      </c>
      <c r="M1220" s="28">
        <f t="shared" si="36"/>
        <v>0</v>
      </c>
      <c r="N1220" s="28">
        <f t="shared" si="37"/>
        <v>0</v>
      </c>
    </row>
    <row r="1221" spans="1:14" ht="20.100000000000001" hidden="1" customHeight="1" x14ac:dyDescent="0.25">
      <c r="A1221" s="2">
        <v>1218</v>
      </c>
      <c r="B1221" s="3" t="s">
        <v>2568</v>
      </c>
      <c r="C1221" s="3" t="s">
        <v>2583</v>
      </c>
      <c r="D1221" s="3" t="s">
        <v>2583</v>
      </c>
      <c r="E1221" s="3" t="s">
        <v>1423</v>
      </c>
      <c r="F1221" s="4">
        <v>8393</v>
      </c>
      <c r="G1221" s="2" t="s">
        <v>1433</v>
      </c>
      <c r="H1221" s="2" t="s">
        <v>680</v>
      </c>
      <c r="I1221" s="2" t="s">
        <v>1289</v>
      </c>
      <c r="J1221" s="2" t="s">
        <v>2862</v>
      </c>
      <c r="K1221" s="2" t="s">
        <v>3814</v>
      </c>
      <c r="M1221" s="28">
        <f t="shared" ref="M1221:M1284" si="38">IF(AND(F1221&gt;=M$2,F1221&lt;=N$2),1,0)</f>
        <v>0</v>
      </c>
      <c r="N1221" s="28">
        <f t="shared" ref="N1221:N1284" si="39">IF(AND(F1221&gt;=M$2,F1221&lt;=N$2),1,0)</f>
        <v>0</v>
      </c>
    </row>
    <row r="1222" spans="1:14" ht="20.100000000000001" hidden="1" customHeight="1" x14ac:dyDescent="0.25">
      <c r="A1222" s="2">
        <v>1219</v>
      </c>
      <c r="B1222" s="3" t="s">
        <v>2568</v>
      </c>
      <c r="C1222" s="3" t="s">
        <v>2583</v>
      </c>
      <c r="D1222" s="3" t="s">
        <v>2586</v>
      </c>
      <c r="E1222" s="3" t="s">
        <v>1425</v>
      </c>
      <c r="F1222" s="4">
        <v>2786</v>
      </c>
      <c r="G1222" s="2" t="s">
        <v>377</v>
      </c>
      <c r="H1222" s="2" t="s">
        <v>1288</v>
      </c>
      <c r="I1222" s="2" t="s">
        <v>240</v>
      </c>
      <c r="J1222" s="2" t="s">
        <v>2862</v>
      </c>
      <c r="K1222" s="2" t="s">
        <v>4173</v>
      </c>
      <c r="M1222" s="28">
        <f t="shared" si="38"/>
        <v>0</v>
      </c>
      <c r="N1222" s="28">
        <f t="shared" si="39"/>
        <v>0</v>
      </c>
    </row>
    <row r="1223" spans="1:14" ht="20.100000000000001" hidden="1" customHeight="1" x14ac:dyDescent="0.25">
      <c r="A1223" s="2">
        <v>1220</v>
      </c>
      <c r="B1223" s="3" t="s">
        <v>2587</v>
      </c>
      <c r="C1223" s="3" t="s">
        <v>2588</v>
      </c>
      <c r="D1223" s="3" t="s">
        <v>2588</v>
      </c>
      <c r="E1223" s="3" t="s">
        <v>1404</v>
      </c>
      <c r="F1223" s="4">
        <v>133626</v>
      </c>
      <c r="G1223" s="2" t="s">
        <v>1407</v>
      </c>
      <c r="H1223" s="2" t="s">
        <v>1040</v>
      </c>
      <c r="I1223" s="2" t="s">
        <v>1290</v>
      </c>
      <c r="J1223" s="2" t="s">
        <v>2795</v>
      </c>
      <c r="K1223" s="2" t="s">
        <v>3377</v>
      </c>
      <c r="M1223" s="28">
        <f t="shared" si="38"/>
        <v>0</v>
      </c>
      <c r="N1223" s="28">
        <f t="shared" si="39"/>
        <v>0</v>
      </c>
    </row>
    <row r="1224" spans="1:14" ht="20.100000000000001" hidden="1" customHeight="1" x14ac:dyDescent="0.25">
      <c r="A1224" s="2">
        <v>1221</v>
      </c>
      <c r="B1224" s="3" t="s">
        <v>2587</v>
      </c>
      <c r="C1224" s="3" t="s">
        <v>2589</v>
      </c>
      <c r="D1224" s="3" t="s">
        <v>2589</v>
      </c>
      <c r="E1224" s="3" t="s">
        <v>1404</v>
      </c>
      <c r="F1224" s="4">
        <v>245588</v>
      </c>
      <c r="G1224" s="2" t="s">
        <v>1407</v>
      </c>
      <c r="H1224" s="2" t="s">
        <v>16</v>
      </c>
      <c r="I1224" s="2" t="s">
        <v>1291</v>
      </c>
      <c r="J1224" s="2" t="s">
        <v>2795</v>
      </c>
      <c r="K1224" s="2" t="s">
        <v>3378</v>
      </c>
      <c r="M1224" s="28">
        <f t="shared" si="38"/>
        <v>0</v>
      </c>
      <c r="N1224" s="28">
        <f t="shared" si="39"/>
        <v>0</v>
      </c>
    </row>
    <row r="1225" spans="1:14" ht="20.100000000000001" hidden="1" customHeight="1" x14ac:dyDescent="0.25">
      <c r="A1225" s="2">
        <v>1222</v>
      </c>
      <c r="B1225" s="3" t="s">
        <v>2587</v>
      </c>
      <c r="C1225" s="3" t="s">
        <v>2590</v>
      </c>
      <c r="D1225" s="3" t="s">
        <v>2590</v>
      </c>
      <c r="E1225" s="3" t="s">
        <v>1404</v>
      </c>
      <c r="F1225" s="4">
        <v>58311</v>
      </c>
      <c r="G1225" s="2" t="s">
        <v>1407</v>
      </c>
      <c r="H1225" s="2" t="s">
        <v>1030</v>
      </c>
      <c r="I1225" s="2" t="s">
        <v>187</v>
      </c>
      <c r="J1225" s="2" t="s">
        <v>2795</v>
      </c>
      <c r="K1225" s="2" t="s">
        <v>3379</v>
      </c>
      <c r="M1225" s="28">
        <f t="shared" si="38"/>
        <v>0</v>
      </c>
      <c r="N1225" s="28">
        <f t="shared" si="39"/>
        <v>0</v>
      </c>
    </row>
    <row r="1226" spans="1:14" ht="20.100000000000001" hidden="1" customHeight="1" x14ac:dyDescent="0.25">
      <c r="A1226" s="2">
        <v>1223</v>
      </c>
      <c r="B1226" s="3" t="s">
        <v>2587</v>
      </c>
      <c r="C1226" s="3" t="s">
        <v>2591</v>
      </c>
      <c r="D1226" s="3" t="s">
        <v>2591</v>
      </c>
      <c r="E1226" s="3" t="s">
        <v>1404</v>
      </c>
      <c r="F1226" s="4">
        <v>32602</v>
      </c>
      <c r="G1226" s="2" t="s">
        <v>1407</v>
      </c>
      <c r="H1226" s="2" t="s">
        <v>1292</v>
      </c>
      <c r="I1226" s="2" t="s">
        <v>1293</v>
      </c>
      <c r="J1226" s="2" t="s">
        <v>2795</v>
      </c>
      <c r="K1226" s="2" t="s">
        <v>3380</v>
      </c>
      <c r="M1226" s="28">
        <f t="shared" si="38"/>
        <v>0</v>
      </c>
      <c r="N1226" s="28">
        <f t="shared" si="39"/>
        <v>0</v>
      </c>
    </row>
    <row r="1227" spans="1:14" ht="20.100000000000001" hidden="1" customHeight="1" x14ac:dyDescent="0.25">
      <c r="A1227" s="2">
        <v>1224</v>
      </c>
      <c r="B1227" s="3" t="s">
        <v>2587</v>
      </c>
      <c r="C1227" s="3" t="s">
        <v>2592</v>
      </c>
      <c r="D1227" s="3" t="s">
        <v>2592</v>
      </c>
      <c r="E1227" s="3" t="s">
        <v>1404</v>
      </c>
      <c r="F1227" s="4">
        <v>97700</v>
      </c>
      <c r="G1227" s="2" t="s">
        <v>1407</v>
      </c>
      <c r="H1227" s="2" t="s">
        <v>473</v>
      </c>
      <c r="I1227" s="2" t="s">
        <v>1294</v>
      </c>
      <c r="J1227" s="2" t="s">
        <v>2795</v>
      </c>
      <c r="K1227" s="2" t="s">
        <v>3381</v>
      </c>
      <c r="M1227" s="28">
        <f t="shared" si="38"/>
        <v>0</v>
      </c>
      <c r="N1227" s="28">
        <f t="shared" si="39"/>
        <v>0</v>
      </c>
    </row>
    <row r="1228" spans="1:14" ht="20.100000000000001" hidden="1" customHeight="1" x14ac:dyDescent="0.25">
      <c r="A1228" s="2">
        <v>1225</v>
      </c>
      <c r="B1228" s="3" t="s">
        <v>2587</v>
      </c>
      <c r="C1228" s="3" t="s">
        <v>2593</v>
      </c>
      <c r="D1228" s="3" t="s">
        <v>2593</v>
      </c>
      <c r="E1228" s="3" t="s">
        <v>1404</v>
      </c>
      <c r="F1228" s="4">
        <v>52663</v>
      </c>
      <c r="G1228" s="2" t="s">
        <v>1407</v>
      </c>
      <c r="H1228" s="2" t="s">
        <v>500</v>
      </c>
      <c r="I1228" s="2" t="s">
        <v>1295</v>
      </c>
      <c r="J1228" s="2" t="s">
        <v>2795</v>
      </c>
      <c r="K1228" s="2" t="s">
        <v>3382</v>
      </c>
      <c r="M1228" s="28">
        <f t="shared" si="38"/>
        <v>0</v>
      </c>
      <c r="N1228" s="28">
        <f t="shared" si="39"/>
        <v>0</v>
      </c>
    </row>
    <row r="1229" spans="1:14" ht="20.100000000000001" hidden="1" customHeight="1" x14ac:dyDescent="0.25">
      <c r="A1229" s="2">
        <v>1226</v>
      </c>
      <c r="B1229" s="3" t="s">
        <v>2587</v>
      </c>
      <c r="C1229" s="3" t="s">
        <v>2594</v>
      </c>
      <c r="D1229" s="3" t="s">
        <v>2594</v>
      </c>
      <c r="E1229" s="3" t="s">
        <v>1404</v>
      </c>
      <c r="F1229" s="4">
        <v>23452</v>
      </c>
      <c r="G1229" s="2" t="s">
        <v>1407</v>
      </c>
      <c r="H1229" s="2" t="s">
        <v>46</v>
      </c>
      <c r="I1229" s="2" t="s">
        <v>1296</v>
      </c>
      <c r="J1229" s="2" t="s">
        <v>2795</v>
      </c>
      <c r="K1229" s="2" t="s">
        <v>3383</v>
      </c>
      <c r="M1229" s="28">
        <f t="shared" si="38"/>
        <v>0</v>
      </c>
      <c r="N1229" s="28">
        <f t="shared" si="39"/>
        <v>0</v>
      </c>
    </row>
    <row r="1230" spans="1:14" ht="20.100000000000001" hidden="1" customHeight="1" x14ac:dyDescent="0.25">
      <c r="A1230" s="2">
        <v>1227</v>
      </c>
      <c r="B1230" s="3" t="s">
        <v>2587</v>
      </c>
      <c r="C1230" s="3" t="s">
        <v>2595</v>
      </c>
      <c r="D1230" s="3" t="s">
        <v>2595</v>
      </c>
      <c r="E1230" s="3" t="s">
        <v>1404</v>
      </c>
      <c r="F1230" s="4">
        <v>26987</v>
      </c>
      <c r="G1230" s="2" t="s">
        <v>1407</v>
      </c>
      <c r="H1230" s="2" t="s">
        <v>1079</v>
      </c>
      <c r="I1230" s="2" t="s">
        <v>1297</v>
      </c>
      <c r="J1230" s="2" t="s">
        <v>2795</v>
      </c>
      <c r="K1230" s="2" t="s">
        <v>3384</v>
      </c>
      <c r="M1230" s="28">
        <f t="shared" si="38"/>
        <v>0</v>
      </c>
      <c r="N1230" s="28">
        <f t="shared" si="39"/>
        <v>0</v>
      </c>
    </row>
    <row r="1231" spans="1:14" ht="20.100000000000001" hidden="1" customHeight="1" x14ac:dyDescent="0.25">
      <c r="A1231" s="2">
        <v>1228</v>
      </c>
      <c r="B1231" s="3" t="s">
        <v>2587</v>
      </c>
      <c r="C1231" s="3" t="s">
        <v>2596</v>
      </c>
      <c r="D1231" s="3" t="s">
        <v>2596</v>
      </c>
      <c r="E1231" s="3" t="s">
        <v>1404</v>
      </c>
      <c r="F1231" s="4">
        <v>48272</v>
      </c>
      <c r="G1231" s="2" t="s">
        <v>1407</v>
      </c>
      <c r="H1231" s="2" t="s">
        <v>973</v>
      </c>
      <c r="I1231" s="2" t="s">
        <v>91</v>
      </c>
      <c r="J1231" s="2" t="s">
        <v>2795</v>
      </c>
      <c r="K1231" s="2" t="s">
        <v>3385</v>
      </c>
      <c r="M1231" s="28">
        <f t="shared" si="38"/>
        <v>0</v>
      </c>
      <c r="N1231" s="28">
        <f t="shared" si="39"/>
        <v>0</v>
      </c>
    </row>
    <row r="1232" spans="1:14" ht="20.100000000000001" hidden="1" customHeight="1" x14ac:dyDescent="0.25">
      <c r="A1232" s="2">
        <v>1229</v>
      </c>
      <c r="B1232" s="3" t="s">
        <v>2587</v>
      </c>
      <c r="C1232" s="3" t="s">
        <v>2597</v>
      </c>
      <c r="D1232" s="3" t="s">
        <v>2597</v>
      </c>
      <c r="E1232" s="3" t="s">
        <v>1404</v>
      </c>
      <c r="F1232" s="4">
        <v>187727</v>
      </c>
      <c r="G1232" s="2" t="s">
        <v>1407</v>
      </c>
      <c r="H1232" s="2" t="s">
        <v>1298</v>
      </c>
      <c r="I1232" s="2" t="s">
        <v>1299</v>
      </c>
      <c r="J1232" s="2" t="s">
        <v>2795</v>
      </c>
      <c r="K1232" s="2" t="s">
        <v>3386</v>
      </c>
      <c r="M1232" s="28">
        <f t="shared" si="38"/>
        <v>0</v>
      </c>
      <c r="N1232" s="28">
        <f t="shared" si="39"/>
        <v>0</v>
      </c>
    </row>
    <row r="1233" spans="1:14" ht="20.100000000000001" hidden="1" customHeight="1" x14ac:dyDescent="0.25">
      <c r="A1233" s="2">
        <v>1230</v>
      </c>
      <c r="B1233" s="3" t="s">
        <v>2587</v>
      </c>
      <c r="C1233" s="3" t="s">
        <v>2598</v>
      </c>
      <c r="D1233" s="3" t="s">
        <v>2598</v>
      </c>
      <c r="E1233" s="3" t="s">
        <v>1404</v>
      </c>
      <c r="F1233" s="4">
        <v>30982</v>
      </c>
      <c r="G1233" s="2" t="s">
        <v>1407</v>
      </c>
      <c r="H1233" s="2" t="s">
        <v>265</v>
      </c>
      <c r="I1233" s="2" t="s">
        <v>817</v>
      </c>
      <c r="J1233" s="2" t="s">
        <v>2795</v>
      </c>
      <c r="K1233" s="2" t="s">
        <v>3387</v>
      </c>
      <c r="M1233" s="28">
        <f t="shared" si="38"/>
        <v>0</v>
      </c>
      <c r="N1233" s="28">
        <f t="shared" si="39"/>
        <v>0</v>
      </c>
    </row>
    <row r="1234" spans="1:14" ht="20.100000000000001" hidden="1" customHeight="1" x14ac:dyDescent="0.25">
      <c r="A1234" s="2">
        <v>1231</v>
      </c>
      <c r="B1234" s="3" t="s">
        <v>2587</v>
      </c>
      <c r="C1234" s="3" t="s">
        <v>2587</v>
      </c>
      <c r="D1234" s="3" t="s">
        <v>2587</v>
      </c>
      <c r="E1234" s="3" t="s">
        <v>2750</v>
      </c>
      <c r="F1234" s="4">
        <v>937910</v>
      </c>
      <c r="G1234" s="2" t="s">
        <v>1407</v>
      </c>
      <c r="H1234" s="2" t="s">
        <v>94</v>
      </c>
      <c r="I1234" s="2" t="s">
        <v>2753</v>
      </c>
      <c r="J1234" s="2" t="s">
        <v>2795</v>
      </c>
      <c r="K1234" s="2" t="s">
        <v>2900</v>
      </c>
      <c r="M1234" s="28">
        <f t="shared" si="38"/>
        <v>0</v>
      </c>
      <c r="N1234" s="28">
        <f t="shared" si="39"/>
        <v>0</v>
      </c>
    </row>
    <row r="1235" spans="1:14" ht="20.100000000000001" hidden="1" customHeight="1" x14ac:dyDescent="0.25">
      <c r="A1235" s="2">
        <v>1232</v>
      </c>
      <c r="B1235" s="3" t="s">
        <v>2599</v>
      </c>
      <c r="C1235" s="3" t="s">
        <v>2600</v>
      </c>
      <c r="D1235" s="3" t="s">
        <v>2871</v>
      </c>
      <c r="E1235" s="3" t="s">
        <v>1425</v>
      </c>
      <c r="F1235" s="4">
        <v>3128</v>
      </c>
      <c r="G1235" s="2" t="s">
        <v>1407</v>
      </c>
      <c r="H1235" s="2" t="s">
        <v>363</v>
      </c>
      <c r="I1235" s="2" t="s">
        <v>91</v>
      </c>
      <c r="J1235" s="2" t="s">
        <v>2811</v>
      </c>
      <c r="K1235" s="2" t="s">
        <v>4177</v>
      </c>
      <c r="M1235" s="28">
        <f t="shared" si="38"/>
        <v>0</v>
      </c>
      <c r="N1235" s="28">
        <f t="shared" si="39"/>
        <v>0</v>
      </c>
    </row>
    <row r="1236" spans="1:14" ht="20.100000000000001" hidden="1" customHeight="1" x14ac:dyDescent="0.25">
      <c r="A1236" s="2">
        <v>1233</v>
      </c>
      <c r="B1236" s="3" t="s">
        <v>2599</v>
      </c>
      <c r="C1236" s="3" t="s">
        <v>2600</v>
      </c>
      <c r="D1236" s="3" t="s">
        <v>2600</v>
      </c>
      <c r="E1236" s="3" t="s">
        <v>1423</v>
      </c>
      <c r="F1236" s="4">
        <v>5039</v>
      </c>
      <c r="G1236" s="2" t="s">
        <v>1441</v>
      </c>
      <c r="H1236" s="2" t="s">
        <v>181</v>
      </c>
      <c r="I1236" s="2" t="s">
        <v>1303</v>
      </c>
      <c r="J1236" s="2" t="s">
        <v>2811</v>
      </c>
      <c r="K1236" s="2" t="s">
        <v>3815</v>
      </c>
      <c r="M1236" s="28">
        <f t="shared" si="38"/>
        <v>0</v>
      </c>
      <c r="N1236" s="28">
        <f t="shared" si="39"/>
        <v>0</v>
      </c>
    </row>
    <row r="1237" spans="1:14" ht="20.100000000000001" hidden="1" customHeight="1" x14ac:dyDescent="0.25">
      <c r="A1237" s="2">
        <v>1234</v>
      </c>
      <c r="B1237" s="3" t="s">
        <v>2599</v>
      </c>
      <c r="C1237" s="3" t="s">
        <v>2600</v>
      </c>
      <c r="D1237" s="3" t="s">
        <v>2601</v>
      </c>
      <c r="E1237" s="3" t="s">
        <v>1425</v>
      </c>
      <c r="F1237" s="4">
        <v>3086</v>
      </c>
      <c r="G1237" s="2" t="s">
        <v>1600</v>
      </c>
      <c r="H1237" s="2" t="s">
        <v>739</v>
      </c>
      <c r="I1237" s="2" t="s">
        <v>454</v>
      </c>
      <c r="J1237" s="2" t="s">
        <v>2811</v>
      </c>
      <c r="K1237" s="2" t="s">
        <v>4174</v>
      </c>
      <c r="M1237" s="28">
        <f t="shared" si="38"/>
        <v>0</v>
      </c>
      <c r="N1237" s="28">
        <f t="shared" si="39"/>
        <v>0</v>
      </c>
    </row>
    <row r="1238" spans="1:14" ht="20.100000000000001" hidden="1" customHeight="1" x14ac:dyDescent="0.25">
      <c r="A1238" s="2">
        <v>1235</v>
      </c>
      <c r="B1238" s="3" t="s">
        <v>2599</v>
      </c>
      <c r="C1238" s="3" t="s">
        <v>2600</v>
      </c>
      <c r="D1238" s="3" t="s">
        <v>2602</v>
      </c>
      <c r="E1238" s="3" t="s">
        <v>1425</v>
      </c>
      <c r="F1238" s="4">
        <v>3001</v>
      </c>
      <c r="G1238" s="2" t="s">
        <v>1441</v>
      </c>
      <c r="H1238" s="2" t="s">
        <v>491</v>
      </c>
      <c r="I1238" s="2" t="s">
        <v>1300</v>
      </c>
      <c r="J1238" s="2" t="s">
        <v>2811</v>
      </c>
      <c r="K1238" s="2" t="s">
        <v>4175</v>
      </c>
      <c r="M1238" s="28">
        <f t="shared" si="38"/>
        <v>0</v>
      </c>
      <c r="N1238" s="28">
        <f t="shared" si="39"/>
        <v>0</v>
      </c>
    </row>
    <row r="1239" spans="1:14" ht="20.100000000000001" hidden="1" customHeight="1" x14ac:dyDescent="0.25">
      <c r="A1239" s="2">
        <v>1236</v>
      </c>
      <c r="B1239" s="3" t="s">
        <v>2599</v>
      </c>
      <c r="C1239" s="3" t="s">
        <v>2600</v>
      </c>
      <c r="D1239" s="3" t="s">
        <v>2603</v>
      </c>
      <c r="E1239" s="3" t="s">
        <v>1425</v>
      </c>
      <c r="F1239" s="4">
        <v>2752</v>
      </c>
      <c r="G1239" s="2" t="s">
        <v>1600</v>
      </c>
      <c r="H1239" s="2" t="s">
        <v>46</v>
      </c>
      <c r="I1239" s="2" t="s">
        <v>968</v>
      </c>
      <c r="J1239" s="2" t="s">
        <v>2811</v>
      </c>
      <c r="K1239" s="2" t="s">
        <v>4176</v>
      </c>
      <c r="M1239" s="28">
        <f t="shared" si="38"/>
        <v>0</v>
      </c>
      <c r="N1239" s="28">
        <f t="shared" si="39"/>
        <v>0</v>
      </c>
    </row>
    <row r="1240" spans="1:14" ht="20.100000000000001" hidden="1" customHeight="1" x14ac:dyDescent="0.25">
      <c r="A1240" s="2">
        <v>1237</v>
      </c>
      <c r="B1240" s="3" t="s">
        <v>2599</v>
      </c>
      <c r="C1240" s="3" t="s">
        <v>2600</v>
      </c>
      <c r="D1240" s="3" t="s">
        <v>2098</v>
      </c>
      <c r="E1240" s="3" t="s">
        <v>1425</v>
      </c>
      <c r="F1240" s="4">
        <v>2161</v>
      </c>
      <c r="G1240" s="2" t="s">
        <v>1600</v>
      </c>
      <c r="H1240" s="2" t="s">
        <v>1301</v>
      </c>
      <c r="I1240" s="2" t="s">
        <v>1302</v>
      </c>
      <c r="J1240" s="2" t="s">
        <v>2811</v>
      </c>
      <c r="K1240" s="2" t="s">
        <v>4178</v>
      </c>
      <c r="M1240" s="28">
        <f t="shared" si="38"/>
        <v>0</v>
      </c>
      <c r="N1240" s="28">
        <f t="shared" si="39"/>
        <v>0</v>
      </c>
    </row>
    <row r="1241" spans="1:14" ht="20.100000000000001" hidden="1" customHeight="1" x14ac:dyDescent="0.25">
      <c r="A1241" s="2">
        <v>1238</v>
      </c>
      <c r="B1241" s="3" t="s">
        <v>2599</v>
      </c>
      <c r="C1241" s="3" t="s">
        <v>2604</v>
      </c>
      <c r="D1241" s="3" t="s">
        <v>2604</v>
      </c>
      <c r="E1241" s="3" t="s">
        <v>1423</v>
      </c>
      <c r="F1241" s="4">
        <v>4291</v>
      </c>
      <c r="G1241" s="2" t="s">
        <v>1441</v>
      </c>
      <c r="H1241" s="2" t="s">
        <v>1304</v>
      </c>
      <c r="I1241" s="2" t="s">
        <v>398</v>
      </c>
      <c r="J1241" s="2" t="s">
        <v>2811</v>
      </c>
      <c r="K1241" s="2" t="s">
        <v>3816</v>
      </c>
      <c r="M1241" s="28">
        <f t="shared" si="38"/>
        <v>0</v>
      </c>
      <c r="N1241" s="28">
        <f t="shared" si="39"/>
        <v>0</v>
      </c>
    </row>
    <row r="1242" spans="1:14" ht="20.100000000000001" hidden="1" customHeight="1" x14ac:dyDescent="0.25">
      <c r="A1242" s="2">
        <v>1239</v>
      </c>
      <c r="B1242" s="3" t="s">
        <v>2599</v>
      </c>
      <c r="C1242" s="3" t="s">
        <v>2605</v>
      </c>
      <c r="D1242" s="3" t="s">
        <v>2605</v>
      </c>
      <c r="E1242" s="3" t="s">
        <v>1423</v>
      </c>
      <c r="F1242" s="4">
        <v>6060</v>
      </c>
      <c r="G1242" s="2" t="s">
        <v>1441</v>
      </c>
      <c r="H1242" s="2" t="s">
        <v>148</v>
      </c>
      <c r="I1242" s="2" t="s">
        <v>1305</v>
      </c>
      <c r="J1242" s="2" t="s">
        <v>2811</v>
      </c>
      <c r="K1242" s="2" t="s">
        <v>3817</v>
      </c>
      <c r="M1242" s="28">
        <f t="shared" si="38"/>
        <v>0</v>
      </c>
      <c r="N1242" s="28">
        <f t="shared" si="39"/>
        <v>0</v>
      </c>
    </row>
    <row r="1243" spans="1:14" ht="20.100000000000001" hidden="1" customHeight="1" x14ac:dyDescent="0.25">
      <c r="A1243" s="2">
        <v>1240</v>
      </c>
      <c r="B1243" s="3" t="s">
        <v>2599</v>
      </c>
      <c r="C1243" s="3" t="s">
        <v>2605</v>
      </c>
      <c r="D1243" s="3" t="s">
        <v>2606</v>
      </c>
      <c r="E1243" s="3" t="s">
        <v>1425</v>
      </c>
      <c r="F1243" s="4">
        <v>4106</v>
      </c>
      <c r="G1243" s="2" t="s">
        <v>1665</v>
      </c>
      <c r="H1243" s="2" t="s">
        <v>154</v>
      </c>
      <c r="I1243" s="2" t="s">
        <v>59</v>
      </c>
      <c r="J1243" s="2" t="s">
        <v>2811</v>
      </c>
      <c r="K1243" s="2" t="s">
        <v>4179</v>
      </c>
      <c r="M1243" s="28">
        <f t="shared" si="38"/>
        <v>0</v>
      </c>
      <c r="N1243" s="28">
        <f t="shared" si="39"/>
        <v>0</v>
      </c>
    </row>
    <row r="1244" spans="1:14" ht="20.100000000000001" hidden="1" customHeight="1" x14ac:dyDescent="0.25">
      <c r="A1244" s="2">
        <v>1241</v>
      </c>
      <c r="B1244" s="3" t="s">
        <v>2599</v>
      </c>
      <c r="C1244" s="3" t="s">
        <v>2607</v>
      </c>
      <c r="D1244" s="3" t="s">
        <v>2607</v>
      </c>
      <c r="E1244" s="3" t="s">
        <v>1423</v>
      </c>
      <c r="F1244" s="4">
        <v>65027</v>
      </c>
      <c r="G1244" s="2" t="s">
        <v>1441</v>
      </c>
      <c r="H1244" s="2" t="s">
        <v>32</v>
      </c>
      <c r="I1244" s="2" t="s">
        <v>240</v>
      </c>
      <c r="J1244" s="2" t="s">
        <v>2811</v>
      </c>
      <c r="K1244" s="2" t="s">
        <v>3818</v>
      </c>
      <c r="M1244" s="28">
        <f t="shared" si="38"/>
        <v>0</v>
      </c>
      <c r="N1244" s="28">
        <f t="shared" si="39"/>
        <v>0</v>
      </c>
    </row>
    <row r="1245" spans="1:14" ht="20.100000000000001" hidden="1" customHeight="1" x14ac:dyDescent="0.25">
      <c r="A1245" s="2">
        <v>1242</v>
      </c>
      <c r="B1245" s="3" t="s">
        <v>2599</v>
      </c>
      <c r="C1245" s="3" t="s">
        <v>2607</v>
      </c>
      <c r="D1245" s="3" t="s">
        <v>2608</v>
      </c>
      <c r="E1245" s="3" t="s">
        <v>1425</v>
      </c>
      <c r="F1245" s="4">
        <v>2987</v>
      </c>
      <c r="G1245" s="2" t="s">
        <v>1441</v>
      </c>
      <c r="H1245" s="2" t="s">
        <v>536</v>
      </c>
      <c r="I1245" s="2" t="s">
        <v>560</v>
      </c>
      <c r="J1245" s="2" t="s">
        <v>2811</v>
      </c>
      <c r="K1245" s="2" t="s">
        <v>4180</v>
      </c>
      <c r="M1245" s="28">
        <f t="shared" si="38"/>
        <v>0</v>
      </c>
      <c r="N1245" s="28">
        <f t="shared" si="39"/>
        <v>0</v>
      </c>
    </row>
    <row r="1246" spans="1:14" ht="20.100000000000001" hidden="1" customHeight="1" x14ac:dyDescent="0.25">
      <c r="A1246" s="2">
        <v>1243</v>
      </c>
      <c r="B1246" s="3" t="s">
        <v>2599</v>
      </c>
      <c r="C1246" s="3" t="s">
        <v>2607</v>
      </c>
      <c r="D1246" s="3" t="s">
        <v>2609</v>
      </c>
      <c r="E1246" s="3" t="s">
        <v>1425</v>
      </c>
      <c r="F1246" s="4">
        <v>2684</v>
      </c>
      <c r="G1246" s="2" t="s">
        <v>1409</v>
      </c>
      <c r="H1246" s="2" t="s">
        <v>168</v>
      </c>
      <c r="I1246" s="2" t="s">
        <v>1306</v>
      </c>
      <c r="J1246" s="2" t="s">
        <v>2811</v>
      </c>
      <c r="K1246" s="2" t="s">
        <v>4181</v>
      </c>
      <c r="M1246" s="28">
        <f t="shared" si="38"/>
        <v>0</v>
      </c>
      <c r="N1246" s="28">
        <f t="shared" si="39"/>
        <v>0</v>
      </c>
    </row>
    <row r="1247" spans="1:14" ht="20.100000000000001" hidden="1" customHeight="1" x14ac:dyDescent="0.25">
      <c r="A1247" s="2">
        <v>1244</v>
      </c>
      <c r="B1247" s="3" t="s">
        <v>2599</v>
      </c>
      <c r="C1247" s="3" t="s">
        <v>2607</v>
      </c>
      <c r="D1247" s="3" t="s">
        <v>2610</v>
      </c>
      <c r="E1247" s="3" t="s">
        <v>1425</v>
      </c>
      <c r="F1247" s="4">
        <v>2177</v>
      </c>
      <c r="G1247" s="2" t="s">
        <v>1441</v>
      </c>
      <c r="H1247" s="2" t="s">
        <v>121</v>
      </c>
      <c r="I1247" s="2" t="s">
        <v>268</v>
      </c>
      <c r="J1247" s="2" t="s">
        <v>2811</v>
      </c>
      <c r="K1247" s="2" t="s">
        <v>4182</v>
      </c>
      <c r="M1247" s="28">
        <f t="shared" si="38"/>
        <v>0</v>
      </c>
      <c r="N1247" s="28">
        <f t="shared" si="39"/>
        <v>0</v>
      </c>
    </row>
    <row r="1248" spans="1:14" ht="20.100000000000001" hidden="1" customHeight="1" x14ac:dyDescent="0.25">
      <c r="A1248" s="2">
        <v>1245</v>
      </c>
      <c r="B1248" s="3" t="s">
        <v>2599</v>
      </c>
      <c r="C1248" s="3" t="s">
        <v>1431</v>
      </c>
      <c r="D1248" s="3" t="s">
        <v>2611</v>
      </c>
      <c r="E1248" s="3" t="s">
        <v>1425</v>
      </c>
      <c r="F1248" s="4">
        <v>3934</v>
      </c>
      <c r="G1248" s="2" t="s">
        <v>1441</v>
      </c>
      <c r="H1248" s="2" t="s">
        <v>74</v>
      </c>
      <c r="I1248" s="2" t="s">
        <v>249</v>
      </c>
      <c r="J1248" s="2" t="s">
        <v>2811</v>
      </c>
      <c r="K1248" s="2" t="s">
        <v>4183</v>
      </c>
      <c r="M1248" s="28">
        <f t="shared" si="38"/>
        <v>0</v>
      </c>
      <c r="N1248" s="28">
        <f t="shared" si="39"/>
        <v>0</v>
      </c>
    </row>
    <row r="1249" spans="1:14" ht="20.100000000000001" hidden="1" customHeight="1" x14ac:dyDescent="0.25">
      <c r="A1249" s="2">
        <v>1246</v>
      </c>
      <c r="B1249" s="3" t="s">
        <v>2599</v>
      </c>
      <c r="C1249" s="3" t="s">
        <v>1431</v>
      </c>
      <c r="D1249" s="3" t="s">
        <v>1908</v>
      </c>
      <c r="E1249" s="3" t="s">
        <v>1425</v>
      </c>
      <c r="F1249" s="4">
        <v>3031</v>
      </c>
      <c r="G1249" s="2" t="s">
        <v>1409</v>
      </c>
      <c r="H1249" s="2" t="s">
        <v>0</v>
      </c>
      <c r="I1249" s="2" t="s">
        <v>1313</v>
      </c>
      <c r="J1249" s="2" t="s">
        <v>2811</v>
      </c>
      <c r="K1249" s="2" t="s">
        <v>4184</v>
      </c>
      <c r="M1249" s="28">
        <f t="shared" si="38"/>
        <v>0</v>
      </c>
      <c r="N1249" s="28">
        <f t="shared" si="39"/>
        <v>0</v>
      </c>
    </row>
    <row r="1250" spans="1:14" ht="20.100000000000001" hidden="1" customHeight="1" x14ac:dyDescent="0.25">
      <c r="A1250" s="2">
        <v>1247</v>
      </c>
      <c r="B1250" s="3" t="s">
        <v>2599</v>
      </c>
      <c r="C1250" s="3" t="s">
        <v>1431</v>
      </c>
      <c r="D1250" s="3" t="s">
        <v>2612</v>
      </c>
      <c r="E1250" s="3" t="s">
        <v>1425</v>
      </c>
      <c r="F1250" s="4">
        <v>2019</v>
      </c>
      <c r="G1250" s="2" t="s">
        <v>1441</v>
      </c>
      <c r="H1250" s="2" t="s">
        <v>880</v>
      </c>
      <c r="I1250" s="2" t="s">
        <v>1314</v>
      </c>
      <c r="J1250" s="2" t="s">
        <v>2811</v>
      </c>
      <c r="K1250" s="2" t="s">
        <v>4185</v>
      </c>
      <c r="M1250" s="28">
        <f t="shared" si="38"/>
        <v>0</v>
      </c>
      <c r="N1250" s="28">
        <f t="shared" si="39"/>
        <v>0</v>
      </c>
    </row>
    <row r="1251" spans="1:14" ht="20.100000000000001" hidden="1" customHeight="1" x14ac:dyDescent="0.25">
      <c r="A1251" s="2">
        <v>1248</v>
      </c>
      <c r="B1251" s="3" t="s">
        <v>2599</v>
      </c>
      <c r="C1251" s="3" t="s">
        <v>1431</v>
      </c>
      <c r="D1251" s="3" t="s">
        <v>2613</v>
      </c>
      <c r="E1251" s="3" t="s">
        <v>1425</v>
      </c>
      <c r="F1251" s="4">
        <v>2107</v>
      </c>
      <c r="G1251" s="2" t="s">
        <v>1441</v>
      </c>
      <c r="H1251" s="2" t="s">
        <v>1315</v>
      </c>
      <c r="I1251" s="2" t="s">
        <v>676</v>
      </c>
      <c r="J1251" s="2" t="s">
        <v>2811</v>
      </c>
      <c r="K1251" s="2" t="s">
        <v>4186</v>
      </c>
      <c r="M1251" s="28">
        <f t="shared" si="38"/>
        <v>0</v>
      </c>
      <c r="N1251" s="28">
        <f t="shared" si="39"/>
        <v>0</v>
      </c>
    </row>
    <row r="1252" spans="1:14" ht="20.100000000000001" hidden="1" customHeight="1" x14ac:dyDescent="0.25">
      <c r="A1252" s="2">
        <v>1249</v>
      </c>
      <c r="B1252" s="3" t="s">
        <v>2599</v>
      </c>
      <c r="C1252" s="3" t="s">
        <v>1431</v>
      </c>
      <c r="D1252" s="3" t="s">
        <v>2599</v>
      </c>
      <c r="E1252" s="3" t="s">
        <v>1443</v>
      </c>
      <c r="F1252" s="4">
        <v>142724</v>
      </c>
      <c r="G1252" s="2" t="s">
        <v>1441</v>
      </c>
      <c r="H1252" s="2" t="s">
        <v>305</v>
      </c>
      <c r="I1252" s="2" t="s">
        <v>930</v>
      </c>
      <c r="J1252" s="2" t="s">
        <v>2811</v>
      </c>
      <c r="K1252" s="2" t="s">
        <v>3463</v>
      </c>
      <c r="M1252" s="28">
        <f t="shared" si="38"/>
        <v>0</v>
      </c>
      <c r="N1252" s="28">
        <f t="shared" si="39"/>
        <v>0</v>
      </c>
    </row>
    <row r="1253" spans="1:14" ht="20.100000000000001" hidden="1" customHeight="1" x14ac:dyDescent="0.25">
      <c r="A1253" s="2">
        <v>1250</v>
      </c>
      <c r="B1253" s="3" t="s">
        <v>2599</v>
      </c>
      <c r="C1253" s="3" t="s">
        <v>2614</v>
      </c>
      <c r="D1253" s="3" t="s">
        <v>2615</v>
      </c>
      <c r="E1253" s="3" t="s">
        <v>1425</v>
      </c>
      <c r="F1253" s="4">
        <v>2136</v>
      </c>
      <c r="G1253" s="2" t="s">
        <v>1441</v>
      </c>
      <c r="H1253" s="2" t="s">
        <v>92</v>
      </c>
      <c r="I1253" s="2" t="s">
        <v>4</v>
      </c>
      <c r="J1253" s="2" t="s">
        <v>2811</v>
      </c>
      <c r="K1253" s="2" t="s">
        <v>4187</v>
      </c>
      <c r="M1253" s="28">
        <f t="shared" si="38"/>
        <v>0</v>
      </c>
      <c r="N1253" s="28">
        <f t="shared" si="39"/>
        <v>0</v>
      </c>
    </row>
    <row r="1254" spans="1:14" ht="20.100000000000001" hidden="1" customHeight="1" x14ac:dyDescent="0.25">
      <c r="A1254" s="2">
        <v>1251</v>
      </c>
      <c r="B1254" s="3" t="s">
        <v>2599</v>
      </c>
      <c r="C1254" s="3" t="s">
        <v>2614</v>
      </c>
      <c r="D1254" s="3" t="s">
        <v>2616</v>
      </c>
      <c r="E1254" s="3" t="s">
        <v>1425</v>
      </c>
      <c r="F1254" s="4">
        <v>3357</v>
      </c>
      <c r="G1254" s="2" t="s">
        <v>1665</v>
      </c>
      <c r="H1254" s="2" t="s">
        <v>1080</v>
      </c>
      <c r="I1254" s="2" t="s">
        <v>264</v>
      </c>
      <c r="J1254" s="2" t="s">
        <v>2811</v>
      </c>
      <c r="K1254" s="2" t="s">
        <v>4188</v>
      </c>
      <c r="M1254" s="28">
        <f t="shared" si="38"/>
        <v>0</v>
      </c>
      <c r="N1254" s="28">
        <f t="shared" si="39"/>
        <v>0</v>
      </c>
    </row>
    <row r="1255" spans="1:14" ht="20.100000000000001" hidden="1" customHeight="1" x14ac:dyDescent="0.25">
      <c r="A1255" s="2">
        <v>1252</v>
      </c>
      <c r="B1255" s="3" t="s">
        <v>2599</v>
      </c>
      <c r="C1255" s="3" t="s">
        <v>2614</v>
      </c>
      <c r="D1255" s="3" t="s">
        <v>2614</v>
      </c>
      <c r="E1255" s="3" t="s">
        <v>1423</v>
      </c>
      <c r="F1255" s="4">
        <v>38160</v>
      </c>
      <c r="G1255" s="2" t="s">
        <v>1441</v>
      </c>
      <c r="H1255" s="2" t="s">
        <v>1307</v>
      </c>
      <c r="I1255" s="2" t="s">
        <v>429</v>
      </c>
      <c r="J1255" s="2" t="s">
        <v>2811</v>
      </c>
      <c r="K1255" s="2" t="s">
        <v>3819</v>
      </c>
      <c r="M1255" s="28">
        <f t="shared" si="38"/>
        <v>0</v>
      </c>
      <c r="N1255" s="28">
        <f t="shared" si="39"/>
        <v>0</v>
      </c>
    </row>
    <row r="1256" spans="1:14" ht="20.100000000000001" hidden="1" customHeight="1" x14ac:dyDescent="0.25">
      <c r="A1256" s="2">
        <v>1253</v>
      </c>
      <c r="B1256" s="3" t="s">
        <v>2599</v>
      </c>
      <c r="C1256" s="3" t="s">
        <v>2614</v>
      </c>
      <c r="D1256" s="3" t="s">
        <v>2617</v>
      </c>
      <c r="E1256" s="3" t="s">
        <v>1425</v>
      </c>
      <c r="F1256" s="4">
        <v>3168</v>
      </c>
      <c r="G1256" s="2" t="s">
        <v>1409</v>
      </c>
      <c r="H1256" s="2" t="s">
        <v>616</v>
      </c>
      <c r="I1256" s="2" t="s">
        <v>582</v>
      </c>
      <c r="J1256" s="2" t="s">
        <v>2811</v>
      </c>
      <c r="K1256" s="2" t="s">
        <v>4189</v>
      </c>
      <c r="M1256" s="28">
        <f t="shared" si="38"/>
        <v>0</v>
      </c>
      <c r="N1256" s="28">
        <f t="shared" si="39"/>
        <v>0</v>
      </c>
    </row>
    <row r="1257" spans="1:14" ht="20.100000000000001" hidden="1" customHeight="1" x14ac:dyDescent="0.25">
      <c r="A1257" s="2">
        <v>1254</v>
      </c>
      <c r="B1257" s="3" t="s">
        <v>2599</v>
      </c>
      <c r="C1257" s="3" t="s">
        <v>2614</v>
      </c>
      <c r="D1257" s="3" t="s">
        <v>2618</v>
      </c>
      <c r="E1257" s="3" t="s">
        <v>1425</v>
      </c>
      <c r="F1257" s="4">
        <v>2431</v>
      </c>
      <c r="G1257" s="2" t="s">
        <v>1407</v>
      </c>
      <c r="H1257" s="2" t="s">
        <v>228</v>
      </c>
      <c r="I1257" s="2" t="s">
        <v>435</v>
      </c>
      <c r="J1257" s="2" t="s">
        <v>2811</v>
      </c>
      <c r="K1257" s="2" t="s">
        <v>4190</v>
      </c>
      <c r="M1257" s="28">
        <f t="shared" si="38"/>
        <v>0</v>
      </c>
      <c r="N1257" s="28">
        <f t="shared" si="39"/>
        <v>0</v>
      </c>
    </row>
    <row r="1258" spans="1:14" ht="20.100000000000001" hidden="1" customHeight="1" x14ac:dyDescent="0.25">
      <c r="A1258" s="2">
        <v>1255</v>
      </c>
      <c r="B1258" s="3" t="s">
        <v>2599</v>
      </c>
      <c r="C1258" s="3" t="s">
        <v>2614</v>
      </c>
      <c r="D1258" s="3" t="s">
        <v>2619</v>
      </c>
      <c r="E1258" s="3" t="s">
        <v>1425</v>
      </c>
      <c r="F1258" s="4">
        <v>2527</v>
      </c>
      <c r="G1258" s="2" t="s">
        <v>1441</v>
      </c>
      <c r="H1258" s="2" t="s">
        <v>17</v>
      </c>
      <c r="I1258" s="2" t="s">
        <v>448</v>
      </c>
      <c r="J1258" s="2" t="s">
        <v>2811</v>
      </c>
      <c r="K1258" s="2" t="s">
        <v>4191</v>
      </c>
      <c r="M1258" s="28">
        <f t="shared" si="38"/>
        <v>0</v>
      </c>
      <c r="N1258" s="28">
        <f t="shared" si="39"/>
        <v>0</v>
      </c>
    </row>
    <row r="1259" spans="1:14" ht="20.100000000000001" hidden="1" customHeight="1" x14ac:dyDescent="0.25">
      <c r="A1259" s="2">
        <v>1256</v>
      </c>
      <c r="B1259" s="3" t="s">
        <v>2599</v>
      </c>
      <c r="C1259" s="3" t="s">
        <v>2482</v>
      </c>
      <c r="D1259" s="3" t="s">
        <v>2482</v>
      </c>
      <c r="E1259" s="3" t="s">
        <v>1423</v>
      </c>
      <c r="F1259" s="4">
        <v>4837</v>
      </c>
      <c r="G1259" s="2" t="s">
        <v>1441</v>
      </c>
      <c r="H1259" s="2" t="s">
        <v>885</v>
      </c>
      <c r="I1259" s="2" t="s">
        <v>1308</v>
      </c>
      <c r="J1259" s="2" t="s">
        <v>2811</v>
      </c>
      <c r="K1259" s="2" t="s">
        <v>3820</v>
      </c>
      <c r="M1259" s="28">
        <f t="shared" si="38"/>
        <v>0</v>
      </c>
      <c r="N1259" s="28">
        <f t="shared" si="39"/>
        <v>0</v>
      </c>
    </row>
    <row r="1260" spans="1:14" ht="20.100000000000001" hidden="1" customHeight="1" x14ac:dyDescent="0.25">
      <c r="A1260" s="2">
        <v>1257</v>
      </c>
      <c r="B1260" s="3" t="s">
        <v>2599</v>
      </c>
      <c r="C1260" s="3" t="s">
        <v>2482</v>
      </c>
      <c r="D1260" s="3" t="s">
        <v>2620</v>
      </c>
      <c r="E1260" s="3" t="s">
        <v>1425</v>
      </c>
      <c r="F1260" s="4">
        <v>3845</v>
      </c>
      <c r="G1260" s="2" t="s">
        <v>1665</v>
      </c>
      <c r="H1260" s="2" t="s">
        <v>108</v>
      </c>
      <c r="I1260" s="2" t="s">
        <v>605</v>
      </c>
      <c r="J1260" s="2" t="s">
        <v>2811</v>
      </c>
      <c r="K1260" s="2" t="s">
        <v>4192</v>
      </c>
      <c r="M1260" s="28">
        <f t="shared" si="38"/>
        <v>0</v>
      </c>
      <c r="N1260" s="28">
        <f t="shared" si="39"/>
        <v>0</v>
      </c>
    </row>
    <row r="1261" spans="1:14" ht="20.100000000000001" hidden="1" customHeight="1" x14ac:dyDescent="0.25">
      <c r="A1261" s="2">
        <v>1258</v>
      </c>
      <c r="B1261" s="3" t="s">
        <v>2599</v>
      </c>
      <c r="C1261" s="3" t="s">
        <v>2621</v>
      </c>
      <c r="D1261" s="3" t="s">
        <v>2622</v>
      </c>
      <c r="E1261" s="3" t="s">
        <v>1425</v>
      </c>
      <c r="F1261" s="4">
        <v>2946</v>
      </c>
      <c r="G1261" s="2" t="s">
        <v>1441</v>
      </c>
      <c r="H1261" s="2" t="s">
        <v>1018</v>
      </c>
      <c r="I1261" s="2" t="s">
        <v>297</v>
      </c>
      <c r="J1261" s="2" t="s">
        <v>2811</v>
      </c>
      <c r="K1261" s="2" t="s">
        <v>4193</v>
      </c>
      <c r="M1261" s="28">
        <f t="shared" si="38"/>
        <v>0</v>
      </c>
      <c r="N1261" s="28">
        <f t="shared" si="39"/>
        <v>0</v>
      </c>
    </row>
    <row r="1262" spans="1:14" ht="20.100000000000001" hidden="1" customHeight="1" x14ac:dyDescent="0.25">
      <c r="A1262" s="2">
        <v>1259</v>
      </c>
      <c r="B1262" s="3" t="s">
        <v>2599</v>
      </c>
      <c r="C1262" s="3" t="s">
        <v>2621</v>
      </c>
      <c r="D1262" s="3" t="s">
        <v>2623</v>
      </c>
      <c r="E1262" s="3" t="s">
        <v>1425</v>
      </c>
      <c r="F1262" s="4">
        <v>3686</v>
      </c>
      <c r="G1262" s="2" t="s">
        <v>1409</v>
      </c>
      <c r="H1262" s="2" t="s">
        <v>1309</v>
      </c>
      <c r="I1262" s="2" t="s">
        <v>126</v>
      </c>
      <c r="J1262" s="2" t="s">
        <v>2811</v>
      </c>
      <c r="K1262" s="2" t="s">
        <v>4194</v>
      </c>
      <c r="M1262" s="28">
        <f t="shared" si="38"/>
        <v>0</v>
      </c>
      <c r="N1262" s="28">
        <f t="shared" si="39"/>
        <v>0</v>
      </c>
    </row>
    <row r="1263" spans="1:14" ht="20.100000000000001" hidden="1" customHeight="1" x14ac:dyDescent="0.25">
      <c r="A1263" s="2">
        <v>1260</v>
      </c>
      <c r="B1263" s="3" t="s">
        <v>2599</v>
      </c>
      <c r="C1263" s="3" t="s">
        <v>2621</v>
      </c>
      <c r="D1263" s="3" t="s">
        <v>2624</v>
      </c>
      <c r="E1263" s="3" t="s">
        <v>1425</v>
      </c>
      <c r="F1263" s="4">
        <v>2696</v>
      </c>
      <c r="G1263" s="2" t="s">
        <v>1409</v>
      </c>
      <c r="H1263" s="2" t="s">
        <v>1310</v>
      </c>
      <c r="I1263" s="2" t="s">
        <v>454</v>
      </c>
      <c r="J1263" s="2" t="s">
        <v>2811</v>
      </c>
      <c r="K1263" s="2" t="s">
        <v>4195</v>
      </c>
      <c r="M1263" s="28">
        <f t="shared" si="38"/>
        <v>0</v>
      </c>
      <c r="N1263" s="28">
        <f t="shared" si="39"/>
        <v>0</v>
      </c>
    </row>
    <row r="1264" spans="1:14" ht="20.100000000000001" hidden="1" customHeight="1" x14ac:dyDescent="0.25">
      <c r="A1264" s="2">
        <v>1261</v>
      </c>
      <c r="B1264" s="3" t="s">
        <v>2599</v>
      </c>
      <c r="C1264" s="3" t="s">
        <v>2621</v>
      </c>
      <c r="D1264" s="3" t="s">
        <v>2625</v>
      </c>
      <c r="E1264" s="3" t="s">
        <v>1425</v>
      </c>
      <c r="F1264" s="4">
        <v>2915</v>
      </c>
      <c r="G1264" s="2" t="s">
        <v>1409</v>
      </c>
      <c r="H1264" s="2" t="s">
        <v>80</v>
      </c>
      <c r="I1264" s="2" t="s">
        <v>307</v>
      </c>
      <c r="J1264" s="2" t="s">
        <v>2811</v>
      </c>
      <c r="K1264" s="2" t="s">
        <v>4196</v>
      </c>
      <c r="M1264" s="28">
        <f t="shared" si="38"/>
        <v>0</v>
      </c>
      <c r="N1264" s="28">
        <f t="shared" si="39"/>
        <v>0</v>
      </c>
    </row>
    <row r="1265" spans="1:14" ht="20.100000000000001" hidden="1" customHeight="1" x14ac:dyDescent="0.25">
      <c r="A1265" s="2">
        <v>1262</v>
      </c>
      <c r="B1265" s="3" t="s">
        <v>2599</v>
      </c>
      <c r="C1265" s="3" t="s">
        <v>2621</v>
      </c>
      <c r="D1265" s="3" t="s">
        <v>2626</v>
      </c>
      <c r="E1265" s="3" t="s">
        <v>1425</v>
      </c>
      <c r="F1265" s="4">
        <v>4408</v>
      </c>
      <c r="G1265" s="2" t="s">
        <v>1441</v>
      </c>
      <c r="H1265" s="2" t="s">
        <v>157</v>
      </c>
      <c r="I1265" s="2" t="s">
        <v>1311</v>
      </c>
      <c r="J1265" s="2" t="s">
        <v>2811</v>
      </c>
      <c r="K1265" s="2" t="s">
        <v>4197</v>
      </c>
      <c r="M1265" s="28">
        <f t="shared" si="38"/>
        <v>0</v>
      </c>
      <c r="N1265" s="28">
        <f t="shared" si="39"/>
        <v>0</v>
      </c>
    </row>
    <row r="1266" spans="1:14" ht="20.100000000000001" hidden="1" customHeight="1" x14ac:dyDescent="0.25">
      <c r="A1266" s="2">
        <v>1263</v>
      </c>
      <c r="B1266" s="3" t="s">
        <v>2599</v>
      </c>
      <c r="C1266" s="3" t="s">
        <v>2621</v>
      </c>
      <c r="D1266" s="3" t="s">
        <v>2621</v>
      </c>
      <c r="E1266" s="3" t="s">
        <v>1423</v>
      </c>
      <c r="F1266" s="4">
        <v>10196</v>
      </c>
      <c r="G1266" s="2" t="s">
        <v>1441</v>
      </c>
      <c r="H1266" s="2" t="s">
        <v>1312</v>
      </c>
      <c r="I1266" s="2" t="s">
        <v>337</v>
      </c>
      <c r="J1266" s="2" t="s">
        <v>2811</v>
      </c>
      <c r="K1266" s="2" t="s">
        <v>3821</v>
      </c>
      <c r="M1266" s="28">
        <f t="shared" si="38"/>
        <v>0</v>
      </c>
      <c r="N1266" s="28">
        <f t="shared" si="39"/>
        <v>0</v>
      </c>
    </row>
    <row r="1267" spans="1:14" ht="20.100000000000001" hidden="1" customHeight="1" x14ac:dyDescent="0.25">
      <c r="A1267" s="2">
        <v>1264</v>
      </c>
      <c r="B1267" s="3" t="s">
        <v>2599</v>
      </c>
      <c r="C1267" s="3" t="s">
        <v>2400</v>
      </c>
      <c r="D1267" s="3" t="s">
        <v>2400</v>
      </c>
      <c r="E1267" s="3" t="s">
        <v>1423</v>
      </c>
      <c r="F1267" s="4">
        <v>5131</v>
      </c>
      <c r="G1267" s="2" t="s">
        <v>1441</v>
      </c>
      <c r="H1267" s="2" t="s">
        <v>262</v>
      </c>
      <c r="I1267" s="2" t="s">
        <v>1261</v>
      </c>
      <c r="J1267" s="2" t="s">
        <v>2811</v>
      </c>
      <c r="K1267" s="2" t="s">
        <v>3822</v>
      </c>
      <c r="M1267" s="28">
        <f t="shared" si="38"/>
        <v>0</v>
      </c>
      <c r="N1267" s="28">
        <f t="shared" si="39"/>
        <v>0</v>
      </c>
    </row>
    <row r="1268" spans="1:14" ht="20.100000000000001" hidden="1" customHeight="1" x14ac:dyDescent="0.25">
      <c r="A1268" s="2">
        <v>1265</v>
      </c>
      <c r="B1268" s="3" t="s">
        <v>2599</v>
      </c>
      <c r="C1268" s="3" t="s">
        <v>2627</v>
      </c>
      <c r="D1268" s="3" t="s">
        <v>2628</v>
      </c>
      <c r="E1268" s="3" t="s">
        <v>1425</v>
      </c>
      <c r="F1268" s="4">
        <v>2054</v>
      </c>
      <c r="G1268" s="2" t="s">
        <v>1441</v>
      </c>
      <c r="H1268" s="2" t="s">
        <v>1316</v>
      </c>
      <c r="I1268" s="2" t="s">
        <v>122</v>
      </c>
      <c r="J1268" s="2" t="s">
        <v>2811</v>
      </c>
      <c r="K1268" s="2" t="s">
        <v>4198</v>
      </c>
      <c r="M1268" s="28">
        <f t="shared" si="38"/>
        <v>0</v>
      </c>
      <c r="N1268" s="28">
        <f t="shared" si="39"/>
        <v>0</v>
      </c>
    </row>
    <row r="1269" spans="1:14" ht="20.100000000000001" hidden="1" customHeight="1" x14ac:dyDescent="0.25">
      <c r="A1269" s="2">
        <v>1266</v>
      </c>
      <c r="B1269" s="3" t="s">
        <v>2599</v>
      </c>
      <c r="C1269" s="3" t="s">
        <v>2627</v>
      </c>
      <c r="D1269" s="3" t="s">
        <v>2627</v>
      </c>
      <c r="E1269" s="3" t="s">
        <v>1423</v>
      </c>
      <c r="F1269" s="4">
        <v>61726</v>
      </c>
      <c r="G1269" s="2" t="s">
        <v>1441</v>
      </c>
      <c r="H1269" s="2" t="s">
        <v>141</v>
      </c>
      <c r="I1269" s="2" t="s">
        <v>1317</v>
      </c>
      <c r="J1269" s="2" t="s">
        <v>2811</v>
      </c>
      <c r="K1269" s="2" t="s">
        <v>3823</v>
      </c>
      <c r="M1269" s="28">
        <f t="shared" si="38"/>
        <v>0</v>
      </c>
      <c r="N1269" s="28">
        <f t="shared" si="39"/>
        <v>0</v>
      </c>
    </row>
    <row r="1270" spans="1:14" ht="20.100000000000001" hidden="1" customHeight="1" x14ac:dyDescent="0.25">
      <c r="A1270" s="2">
        <v>1267</v>
      </c>
      <c r="B1270" s="3" t="s">
        <v>2599</v>
      </c>
      <c r="C1270" s="3" t="s">
        <v>2304</v>
      </c>
      <c r="D1270" s="3" t="s">
        <v>2304</v>
      </c>
      <c r="E1270" s="3" t="s">
        <v>1423</v>
      </c>
      <c r="F1270" s="4">
        <v>4678</v>
      </c>
      <c r="G1270" s="2" t="s">
        <v>1441</v>
      </c>
      <c r="H1270" s="2" t="s">
        <v>682</v>
      </c>
      <c r="I1270" s="2" t="s">
        <v>2741</v>
      </c>
      <c r="J1270" s="2" t="s">
        <v>2811</v>
      </c>
      <c r="K1270" s="2" t="s">
        <v>3824</v>
      </c>
      <c r="M1270" s="28">
        <f t="shared" si="38"/>
        <v>0</v>
      </c>
      <c r="N1270" s="28">
        <f t="shared" si="39"/>
        <v>0</v>
      </c>
    </row>
    <row r="1271" spans="1:14" ht="20.100000000000001" hidden="1" customHeight="1" x14ac:dyDescent="0.25">
      <c r="A1271" s="2">
        <v>1268</v>
      </c>
      <c r="B1271" s="3" t="s">
        <v>2599</v>
      </c>
      <c r="C1271" s="3" t="s">
        <v>2629</v>
      </c>
      <c r="D1271" s="3" t="s">
        <v>2629</v>
      </c>
      <c r="E1271" s="3" t="s">
        <v>1423</v>
      </c>
      <c r="F1271" s="4">
        <v>34204</v>
      </c>
      <c r="G1271" s="2" t="s">
        <v>1441</v>
      </c>
      <c r="H1271" s="2" t="s">
        <v>1318</v>
      </c>
      <c r="I1271" s="2" t="s">
        <v>1319</v>
      </c>
      <c r="J1271" s="2" t="s">
        <v>2811</v>
      </c>
      <c r="K1271" s="2" t="s">
        <v>3825</v>
      </c>
      <c r="M1271" s="28">
        <f t="shared" si="38"/>
        <v>0</v>
      </c>
      <c r="N1271" s="28">
        <f t="shared" si="39"/>
        <v>0</v>
      </c>
    </row>
    <row r="1272" spans="1:14" ht="20.100000000000001" hidden="1" customHeight="1" x14ac:dyDescent="0.25">
      <c r="A1272" s="2">
        <v>1269</v>
      </c>
      <c r="B1272" s="3" t="s">
        <v>2630</v>
      </c>
      <c r="C1272" s="3" t="s">
        <v>2631</v>
      </c>
      <c r="D1272" s="3" t="s">
        <v>2631</v>
      </c>
      <c r="E1272" s="3" t="s">
        <v>1404</v>
      </c>
      <c r="F1272" s="4">
        <v>116744</v>
      </c>
      <c r="G1272" s="2" t="s">
        <v>1441</v>
      </c>
      <c r="H1272" s="2" t="s">
        <v>1236</v>
      </c>
      <c r="I1272" s="2" t="s">
        <v>826</v>
      </c>
      <c r="J1272" s="2" t="s">
        <v>2811</v>
      </c>
      <c r="K1272" s="2" t="s">
        <v>3388</v>
      </c>
      <c r="M1272" s="28">
        <f t="shared" si="38"/>
        <v>0</v>
      </c>
      <c r="N1272" s="28">
        <f t="shared" si="39"/>
        <v>0</v>
      </c>
    </row>
    <row r="1273" spans="1:14" ht="20.100000000000001" hidden="1" customHeight="1" x14ac:dyDescent="0.25">
      <c r="A1273" s="2">
        <v>1270</v>
      </c>
      <c r="B1273" s="3" t="s">
        <v>2630</v>
      </c>
      <c r="C1273" s="3" t="s">
        <v>2632</v>
      </c>
      <c r="D1273" s="3" t="s">
        <v>2632</v>
      </c>
      <c r="E1273" s="3" t="s">
        <v>1404</v>
      </c>
      <c r="F1273" s="4">
        <v>47427</v>
      </c>
      <c r="G1273" s="2" t="s">
        <v>1441</v>
      </c>
      <c r="H1273" s="2" t="s">
        <v>157</v>
      </c>
      <c r="I1273" s="2" t="s">
        <v>1320</v>
      </c>
      <c r="J1273" s="2" t="s">
        <v>2811</v>
      </c>
      <c r="K1273" s="2" t="s">
        <v>3389</v>
      </c>
      <c r="M1273" s="28">
        <f t="shared" si="38"/>
        <v>0</v>
      </c>
      <c r="N1273" s="28">
        <f t="shared" si="39"/>
        <v>0</v>
      </c>
    </row>
    <row r="1274" spans="1:14" ht="20.100000000000001" hidden="1" customHeight="1" x14ac:dyDescent="0.25">
      <c r="A1274" s="2">
        <v>1271</v>
      </c>
      <c r="B1274" s="3" t="s">
        <v>2630</v>
      </c>
      <c r="C1274" s="3" t="s">
        <v>2633</v>
      </c>
      <c r="D1274" s="3" t="s">
        <v>2633</v>
      </c>
      <c r="E1274" s="3" t="s">
        <v>1404</v>
      </c>
      <c r="F1274" s="4">
        <v>27814</v>
      </c>
      <c r="G1274" s="2" t="s">
        <v>1441</v>
      </c>
      <c r="H1274" s="2" t="s">
        <v>455</v>
      </c>
      <c r="I1274" s="2" t="s">
        <v>527</v>
      </c>
      <c r="J1274" s="2" t="s">
        <v>2811</v>
      </c>
      <c r="K1274" s="2" t="s">
        <v>3390</v>
      </c>
      <c r="M1274" s="28">
        <f t="shared" si="38"/>
        <v>0</v>
      </c>
      <c r="N1274" s="28">
        <f t="shared" si="39"/>
        <v>0</v>
      </c>
    </row>
    <row r="1275" spans="1:14" ht="20.100000000000001" hidden="1" customHeight="1" x14ac:dyDescent="0.25">
      <c r="A1275" s="2">
        <v>1272</v>
      </c>
      <c r="B1275" s="3" t="s">
        <v>2630</v>
      </c>
      <c r="C1275" s="3" t="s">
        <v>2634</v>
      </c>
      <c r="D1275" s="3" t="s">
        <v>2634</v>
      </c>
      <c r="E1275" s="3" t="s">
        <v>1404</v>
      </c>
      <c r="F1275" s="4">
        <v>21692</v>
      </c>
      <c r="G1275" s="2" t="s">
        <v>1441</v>
      </c>
      <c r="H1275" s="2" t="s">
        <v>51</v>
      </c>
      <c r="I1275" s="2" t="s">
        <v>1321</v>
      </c>
      <c r="J1275" s="2" t="s">
        <v>2811</v>
      </c>
      <c r="K1275" s="2" t="s">
        <v>3391</v>
      </c>
      <c r="M1275" s="28">
        <f t="shared" si="38"/>
        <v>0</v>
      </c>
      <c r="N1275" s="28">
        <f t="shared" si="39"/>
        <v>0</v>
      </c>
    </row>
    <row r="1276" spans="1:14" ht="20.100000000000001" hidden="1" customHeight="1" x14ac:dyDescent="0.25">
      <c r="A1276" s="2">
        <v>1273</v>
      </c>
      <c r="B1276" s="3" t="s">
        <v>2630</v>
      </c>
      <c r="C1276" s="3" t="s">
        <v>2635</v>
      </c>
      <c r="D1276" s="3" t="s">
        <v>2635</v>
      </c>
      <c r="E1276" s="3" t="s">
        <v>1404</v>
      </c>
      <c r="F1276" s="4">
        <v>15399</v>
      </c>
      <c r="G1276" s="2" t="s">
        <v>1441</v>
      </c>
      <c r="H1276" s="2" t="s">
        <v>298</v>
      </c>
      <c r="I1276" s="2" t="s">
        <v>141</v>
      </c>
      <c r="J1276" s="2" t="s">
        <v>2811</v>
      </c>
      <c r="K1276" s="2" t="s">
        <v>3392</v>
      </c>
      <c r="M1276" s="28">
        <f t="shared" si="38"/>
        <v>0</v>
      </c>
      <c r="N1276" s="28">
        <f t="shared" si="39"/>
        <v>0</v>
      </c>
    </row>
    <row r="1277" spans="1:14" ht="20.100000000000001" hidden="1" customHeight="1" x14ac:dyDescent="0.25">
      <c r="A1277" s="2">
        <v>1274</v>
      </c>
      <c r="B1277" s="3" t="s">
        <v>2630</v>
      </c>
      <c r="C1277" s="3" t="s">
        <v>2636</v>
      </c>
      <c r="D1277" s="3" t="s">
        <v>2636</v>
      </c>
      <c r="E1277" s="3" t="s">
        <v>1404</v>
      </c>
      <c r="F1277" s="4">
        <v>12874</v>
      </c>
      <c r="G1277" s="2" t="s">
        <v>1441</v>
      </c>
      <c r="H1277" s="2" t="s">
        <v>876</v>
      </c>
      <c r="I1277" s="2" t="s">
        <v>1151</v>
      </c>
      <c r="J1277" s="2" t="s">
        <v>2811</v>
      </c>
      <c r="K1277" s="2" t="s">
        <v>3393</v>
      </c>
      <c r="M1277" s="28">
        <f t="shared" si="38"/>
        <v>0</v>
      </c>
      <c r="N1277" s="28">
        <f t="shared" si="39"/>
        <v>0</v>
      </c>
    </row>
    <row r="1278" spans="1:14" ht="20.100000000000001" hidden="1" customHeight="1" x14ac:dyDescent="0.25">
      <c r="A1278" s="2">
        <v>1275</v>
      </c>
      <c r="B1278" s="3" t="s">
        <v>2630</v>
      </c>
      <c r="C1278" s="3" t="s">
        <v>2637</v>
      </c>
      <c r="D1278" s="3" t="s">
        <v>2637</v>
      </c>
      <c r="E1278" s="3" t="s">
        <v>1404</v>
      </c>
      <c r="F1278" s="4">
        <v>3564</v>
      </c>
      <c r="G1278" s="2" t="s">
        <v>1441</v>
      </c>
      <c r="H1278" s="2" t="s">
        <v>41</v>
      </c>
      <c r="I1278" s="2" t="s">
        <v>1322</v>
      </c>
      <c r="J1278" s="2" t="s">
        <v>2811</v>
      </c>
      <c r="K1278" s="2" t="s">
        <v>3394</v>
      </c>
      <c r="M1278" s="28">
        <f t="shared" si="38"/>
        <v>0</v>
      </c>
      <c r="N1278" s="28">
        <f t="shared" si="39"/>
        <v>0</v>
      </c>
    </row>
    <row r="1279" spans="1:14" ht="20.100000000000001" hidden="1" customHeight="1" x14ac:dyDescent="0.25">
      <c r="A1279" s="2">
        <v>1276</v>
      </c>
      <c r="B1279" s="3" t="s">
        <v>2630</v>
      </c>
      <c r="C1279" s="3" t="s">
        <v>2638</v>
      </c>
      <c r="D1279" s="3" t="s">
        <v>2638</v>
      </c>
      <c r="E1279" s="3" t="s">
        <v>1404</v>
      </c>
      <c r="F1279" s="4">
        <v>14234</v>
      </c>
      <c r="G1279" s="2" t="s">
        <v>1407</v>
      </c>
      <c r="H1279" s="2" t="s">
        <v>1323</v>
      </c>
      <c r="I1279" s="2" t="s">
        <v>193</v>
      </c>
      <c r="J1279" s="2" t="s">
        <v>2811</v>
      </c>
      <c r="K1279" s="2" t="s">
        <v>3395</v>
      </c>
      <c r="M1279" s="28">
        <f t="shared" si="38"/>
        <v>0</v>
      </c>
      <c r="N1279" s="28">
        <f t="shared" si="39"/>
        <v>0</v>
      </c>
    </row>
    <row r="1280" spans="1:14" ht="20.100000000000001" hidden="1" customHeight="1" x14ac:dyDescent="0.25">
      <c r="A1280" s="2">
        <v>1277</v>
      </c>
      <c r="B1280" s="3" t="s">
        <v>2630</v>
      </c>
      <c r="C1280" s="3" t="s">
        <v>2639</v>
      </c>
      <c r="D1280" s="3" t="s">
        <v>2639</v>
      </c>
      <c r="E1280" s="3" t="s">
        <v>1404</v>
      </c>
      <c r="F1280" s="4">
        <v>6945</v>
      </c>
      <c r="G1280" s="2" t="s">
        <v>1441</v>
      </c>
      <c r="H1280" s="2" t="s">
        <v>41</v>
      </c>
      <c r="I1280" s="2" t="s">
        <v>815</v>
      </c>
      <c r="J1280" s="2" t="s">
        <v>2811</v>
      </c>
      <c r="K1280" s="2" t="s">
        <v>3396</v>
      </c>
      <c r="M1280" s="28">
        <f t="shared" si="38"/>
        <v>0</v>
      </c>
      <c r="N1280" s="28">
        <f t="shared" si="39"/>
        <v>0</v>
      </c>
    </row>
    <row r="1281" spans="1:14" ht="20.100000000000001" hidden="1" customHeight="1" x14ac:dyDescent="0.25">
      <c r="A1281" s="2">
        <v>1278</v>
      </c>
      <c r="B1281" s="3" t="s">
        <v>2630</v>
      </c>
      <c r="C1281" s="3" t="s">
        <v>2312</v>
      </c>
      <c r="D1281" s="3" t="s">
        <v>2312</v>
      </c>
      <c r="E1281" s="3" t="s">
        <v>1404</v>
      </c>
      <c r="F1281" s="4">
        <v>4577</v>
      </c>
      <c r="G1281" s="2" t="s">
        <v>1441</v>
      </c>
      <c r="H1281" s="2" t="s">
        <v>7</v>
      </c>
      <c r="I1281" s="2" t="s">
        <v>1324</v>
      </c>
      <c r="J1281" s="2" t="s">
        <v>2811</v>
      </c>
      <c r="K1281" s="2" t="s">
        <v>3397</v>
      </c>
      <c r="M1281" s="28">
        <f t="shared" si="38"/>
        <v>0</v>
      </c>
      <c r="N1281" s="28">
        <f t="shared" si="39"/>
        <v>0</v>
      </c>
    </row>
    <row r="1282" spans="1:14" ht="20.100000000000001" hidden="1" customHeight="1" x14ac:dyDescent="0.25">
      <c r="A1282" s="2">
        <v>1279</v>
      </c>
      <c r="B1282" s="3" t="s">
        <v>2630</v>
      </c>
      <c r="C1282" s="3" t="s">
        <v>2640</v>
      </c>
      <c r="D1282" s="3" t="s">
        <v>2640</v>
      </c>
      <c r="E1282" s="3" t="s">
        <v>1404</v>
      </c>
      <c r="F1282" s="4">
        <v>23603</v>
      </c>
      <c r="G1282" s="2" t="s">
        <v>1441</v>
      </c>
      <c r="H1282" s="2" t="s">
        <v>1325</v>
      </c>
      <c r="I1282" s="2" t="s">
        <v>1326</v>
      </c>
      <c r="J1282" s="2" t="s">
        <v>2811</v>
      </c>
      <c r="K1282" s="2" t="s">
        <v>3398</v>
      </c>
      <c r="M1282" s="28">
        <f t="shared" si="38"/>
        <v>0</v>
      </c>
      <c r="N1282" s="28">
        <f t="shared" si="39"/>
        <v>0</v>
      </c>
    </row>
    <row r="1283" spans="1:14" ht="20.100000000000001" hidden="1" customHeight="1" x14ac:dyDescent="0.25">
      <c r="A1283" s="2">
        <v>1280</v>
      </c>
      <c r="B1283" s="3" t="s">
        <v>2630</v>
      </c>
      <c r="C1283" s="3" t="s">
        <v>2641</v>
      </c>
      <c r="D1283" s="3" t="s">
        <v>2641</v>
      </c>
      <c r="E1283" s="3" t="s">
        <v>1404</v>
      </c>
      <c r="F1283" s="4">
        <v>41277</v>
      </c>
      <c r="G1283" s="2" t="s">
        <v>1441</v>
      </c>
      <c r="H1283" s="2" t="s">
        <v>1327</v>
      </c>
      <c r="I1283" s="2" t="s">
        <v>1328</v>
      </c>
      <c r="J1283" s="2" t="s">
        <v>2811</v>
      </c>
      <c r="K1283" s="2" t="s">
        <v>3399</v>
      </c>
      <c r="M1283" s="28">
        <f t="shared" si="38"/>
        <v>0</v>
      </c>
      <c r="N1283" s="28">
        <f t="shared" si="39"/>
        <v>0</v>
      </c>
    </row>
    <row r="1284" spans="1:14" ht="20.100000000000001" hidden="1" customHeight="1" x14ac:dyDescent="0.25">
      <c r="A1284" s="2">
        <v>1281</v>
      </c>
      <c r="B1284" s="3" t="s">
        <v>2630</v>
      </c>
      <c r="C1284" s="3" t="s">
        <v>2403</v>
      </c>
      <c r="D1284" s="3" t="s">
        <v>2403</v>
      </c>
      <c r="E1284" s="3" t="s">
        <v>1404</v>
      </c>
      <c r="F1284" s="4">
        <v>320225</v>
      </c>
      <c r="G1284" s="2" t="s">
        <v>1441</v>
      </c>
      <c r="H1284" s="2" t="s">
        <v>1329</v>
      </c>
      <c r="I1284" s="2" t="s">
        <v>268</v>
      </c>
      <c r="J1284" s="2" t="s">
        <v>2811</v>
      </c>
      <c r="K1284" s="2" t="s">
        <v>3400</v>
      </c>
      <c r="M1284" s="28">
        <f t="shared" si="38"/>
        <v>0</v>
      </c>
      <c r="N1284" s="28">
        <f t="shared" si="39"/>
        <v>0</v>
      </c>
    </row>
    <row r="1285" spans="1:14" ht="20.100000000000001" hidden="1" customHeight="1" x14ac:dyDescent="0.25">
      <c r="A1285" s="2">
        <v>1282</v>
      </c>
      <c r="B1285" s="3" t="s">
        <v>2630</v>
      </c>
      <c r="C1285" s="3" t="s">
        <v>2642</v>
      </c>
      <c r="D1285" s="3" t="s">
        <v>2642</v>
      </c>
      <c r="E1285" s="3" t="s">
        <v>1404</v>
      </c>
      <c r="F1285" s="4">
        <v>25764</v>
      </c>
      <c r="G1285" s="2" t="s">
        <v>1441</v>
      </c>
      <c r="H1285" s="2" t="s">
        <v>335</v>
      </c>
      <c r="I1285" s="2" t="s">
        <v>783</v>
      </c>
      <c r="J1285" s="2" t="s">
        <v>2811</v>
      </c>
      <c r="K1285" s="2" t="s">
        <v>3401</v>
      </c>
      <c r="M1285" s="28">
        <f t="shared" ref="M1285:M1348" si="40">IF(AND(F1285&gt;=M$2,F1285&lt;=N$2),1,0)</f>
        <v>0</v>
      </c>
      <c r="N1285" s="28">
        <f t="shared" ref="N1285:N1348" si="41">IF(AND(F1285&gt;=M$2,F1285&lt;=N$2),1,0)</f>
        <v>0</v>
      </c>
    </row>
    <row r="1286" spans="1:14" ht="20.100000000000001" hidden="1" customHeight="1" x14ac:dyDescent="0.25">
      <c r="A1286" s="2">
        <v>1283</v>
      </c>
      <c r="B1286" s="3" t="s">
        <v>2630</v>
      </c>
      <c r="C1286" s="3" t="s">
        <v>2643</v>
      </c>
      <c r="D1286" s="3" t="s">
        <v>2643</v>
      </c>
      <c r="E1286" s="3" t="s">
        <v>1404</v>
      </c>
      <c r="F1286" s="4">
        <v>10318</v>
      </c>
      <c r="G1286" s="2" t="s">
        <v>1409</v>
      </c>
      <c r="H1286" s="2" t="s">
        <v>460</v>
      </c>
      <c r="I1286" s="2" t="s">
        <v>1330</v>
      </c>
      <c r="J1286" s="2" t="s">
        <v>2811</v>
      </c>
      <c r="K1286" s="2" t="s">
        <v>3402</v>
      </c>
      <c r="M1286" s="28">
        <f t="shared" si="40"/>
        <v>0</v>
      </c>
      <c r="N1286" s="28">
        <f t="shared" si="41"/>
        <v>0</v>
      </c>
    </row>
    <row r="1287" spans="1:14" ht="20.100000000000001" hidden="1" customHeight="1" x14ac:dyDescent="0.25">
      <c r="A1287" s="2">
        <v>1284</v>
      </c>
      <c r="B1287" s="3" t="s">
        <v>2630</v>
      </c>
      <c r="C1287" s="3" t="s">
        <v>2644</v>
      </c>
      <c r="D1287" s="3" t="s">
        <v>2644</v>
      </c>
      <c r="E1287" s="3" t="s">
        <v>1404</v>
      </c>
      <c r="F1287" s="4">
        <v>14771</v>
      </c>
      <c r="G1287" s="2" t="s">
        <v>1441</v>
      </c>
      <c r="H1287" s="2" t="s">
        <v>135</v>
      </c>
      <c r="I1287" s="2" t="s">
        <v>1331</v>
      </c>
      <c r="J1287" s="2" t="s">
        <v>2811</v>
      </c>
      <c r="K1287" s="2" t="s">
        <v>3403</v>
      </c>
      <c r="M1287" s="28">
        <f t="shared" si="40"/>
        <v>0</v>
      </c>
      <c r="N1287" s="28">
        <f t="shared" si="41"/>
        <v>0</v>
      </c>
    </row>
    <row r="1288" spans="1:14" ht="20.100000000000001" hidden="1" customHeight="1" x14ac:dyDescent="0.25">
      <c r="A1288" s="2">
        <v>1285</v>
      </c>
      <c r="B1288" s="3" t="s">
        <v>2630</v>
      </c>
      <c r="C1288" s="3" t="s">
        <v>2630</v>
      </c>
      <c r="D1288" s="3" t="s">
        <v>2630</v>
      </c>
      <c r="E1288" s="3" t="s">
        <v>2750</v>
      </c>
      <c r="F1288" s="4">
        <v>768417</v>
      </c>
      <c r="G1288" s="2" t="s">
        <v>1441</v>
      </c>
      <c r="H1288" s="2" t="s">
        <v>2752</v>
      </c>
      <c r="I1288" s="2" t="s">
        <v>2751</v>
      </c>
      <c r="J1288" s="2" t="s">
        <v>2811</v>
      </c>
      <c r="K1288" s="2" t="s">
        <v>2901</v>
      </c>
      <c r="M1288" s="28">
        <f t="shared" si="40"/>
        <v>0</v>
      </c>
      <c r="N1288" s="28">
        <f t="shared" si="41"/>
        <v>0</v>
      </c>
    </row>
    <row r="1289" spans="1:14" ht="20.100000000000001" hidden="1" customHeight="1" x14ac:dyDescent="0.25">
      <c r="A1289" s="2">
        <v>1286</v>
      </c>
      <c r="B1289" s="3" t="s">
        <v>2630</v>
      </c>
      <c r="C1289" s="3" t="s">
        <v>2645</v>
      </c>
      <c r="D1289" s="3" t="s">
        <v>2645</v>
      </c>
      <c r="E1289" s="3" t="s">
        <v>1404</v>
      </c>
      <c r="F1289" s="4">
        <v>26560</v>
      </c>
      <c r="G1289" s="2" t="s">
        <v>1441</v>
      </c>
      <c r="H1289" s="2" t="s">
        <v>549</v>
      </c>
      <c r="I1289" s="2" t="s">
        <v>1332</v>
      </c>
      <c r="J1289" s="2" t="s">
        <v>2811</v>
      </c>
      <c r="K1289" s="2" t="s">
        <v>3404</v>
      </c>
      <c r="M1289" s="28">
        <f t="shared" si="40"/>
        <v>0</v>
      </c>
      <c r="N1289" s="28">
        <f t="shared" si="41"/>
        <v>0</v>
      </c>
    </row>
    <row r="1290" spans="1:14" ht="20.100000000000001" hidden="1" customHeight="1" x14ac:dyDescent="0.25">
      <c r="A1290" s="2">
        <v>1287</v>
      </c>
      <c r="B1290" s="3" t="s">
        <v>2630</v>
      </c>
      <c r="C1290" s="3" t="s">
        <v>2646</v>
      </c>
      <c r="D1290" s="3" t="s">
        <v>2646</v>
      </c>
      <c r="E1290" s="3" t="s">
        <v>1404</v>
      </c>
      <c r="F1290" s="4">
        <v>34629</v>
      </c>
      <c r="G1290" s="2" t="s">
        <v>1441</v>
      </c>
      <c r="H1290" s="2" t="s">
        <v>46</v>
      </c>
      <c r="I1290" s="2" t="s">
        <v>1333</v>
      </c>
      <c r="J1290" s="2" t="s">
        <v>2811</v>
      </c>
      <c r="K1290" s="2" t="s">
        <v>3405</v>
      </c>
      <c r="M1290" s="28">
        <f t="shared" si="40"/>
        <v>0</v>
      </c>
      <c r="N1290" s="28">
        <f t="shared" si="41"/>
        <v>0</v>
      </c>
    </row>
    <row r="1291" spans="1:14" ht="20.100000000000001" hidden="1" customHeight="1" x14ac:dyDescent="0.25">
      <c r="A1291" s="2">
        <v>1288</v>
      </c>
      <c r="B1291" s="3" t="s">
        <v>2647</v>
      </c>
      <c r="C1291" s="3" t="s">
        <v>2648</v>
      </c>
      <c r="D1291" s="3" t="s">
        <v>2648</v>
      </c>
      <c r="E1291" s="3" t="s">
        <v>1423</v>
      </c>
      <c r="F1291" s="4">
        <v>2929</v>
      </c>
      <c r="G1291" s="2" t="s">
        <v>1407</v>
      </c>
      <c r="H1291" s="2" t="s">
        <v>1334</v>
      </c>
      <c r="I1291" s="2" t="s">
        <v>348</v>
      </c>
      <c r="J1291" s="2" t="s">
        <v>2844</v>
      </c>
      <c r="K1291" s="2" t="s">
        <v>3826</v>
      </c>
      <c r="M1291" s="28">
        <f t="shared" si="40"/>
        <v>0</v>
      </c>
      <c r="N1291" s="28">
        <f t="shared" si="41"/>
        <v>0</v>
      </c>
    </row>
    <row r="1292" spans="1:14" ht="20.100000000000001" hidden="1" customHeight="1" x14ac:dyDescent="0.25">
      <c r="A1292" s="2">
        <v>1289</v>
      </c>
      <c r="B1292" s="3" t="s">
        <v>2647</v>
      </c>
      <c r="C1292" s="3" t="s">
        <v>2649</v>
      </c>
      <c r="D1292" s="3" t="s">
        <v>2649</v>
      </c>
      <c r="E1292" s="3" t="s">
        <v>1423</v>
      </c>
      <c r="F1292" s="4">
        <v>4846</v>
      </c>
      <c r="G1292" s="2" t="s">
        <v>1407</v>
      </c>
      <c r="H1292" s="2" t="s">
        <v>1335</v>
      </c>
      <c r="I1292" s="2" t="s">
        <v>256</v>
      </c>
      <c r="J1292" s="2" t="s">
        <v>2844</v>
      </c>
      <c r="K1292" s="2" t="s">
        <v>3827</v>
      </c>
      <c r="M1292" s="28">
        <f t="shared" si="40"/>
        <v>0</v>
      </c>
      <c r="N1292" s="28">
        <f t="shared" si="41"/>
        <v>0</v>
      </c>
    </row>
    <row r="1293" spans="1:14" ht="20.100000000000001" hidden="1" customHeight="1" x14ac:dyDescent="0.25">
      <c r="A1293" s="2">
        <v>1290</v>
      </c>
      <c r="B1293" s="3" t="s">
        <v>2647</v>
      </c>
      <c r="C1293" s="3" t="s">
        <v>2650</v>
      </c>
      <c r="D1293" s="3" t="s">
        <v>2651</v>
      </c>
      <c r="E1293" s="3" t="s">
        <v>1425</v>
      </c>
      <c r="F1293" s="4">
        <v>2137</v>
      </c>
      <c r="G1293" s="2" t="s">
        <v>1433</v>
      </c>
      <c r="H1293" s="2" t="s">
        <v>32</v>
      </c>
      <c r="I1293" s="2" t="s">
        <v>57</v>
      </c>
      <c r="J1293" s="2" t="s">
        <v>2844</v>
      </c>
      <c r="K1293" s="2" t="s">
        <v>4199</v>
      </c>
      <c r="M1293" s="28">
        <f t="shared" si="40"/>
        <v>0</v>
      </c>
      <c r="N1293" s="28">
        <f t="shared" si="41"/>
        <v>0</v>
      </c>
    </row>
    <row r="1294" spans="1:14" ht="20.100000000000001" hidden="1" customHeight="1" x14ac:dyDescent="0.25">
      <c r="A1294" s="2">
        <v>1291</v>
      </c>
      <c r="B1294" s="3" t="s">
        <v>2647</v>
      </c>
      <c r="C1294" s="3" t="s">
        <v>2650</v>
      </c>
      <c r="D1294" s="3" t="s">
        <v>2650</v>
      </c>
      <c r="E1294" s="3" t="s">
        <v>1423</v>
      </c>
      <c r="F1294" s="4">
        <v>1508</v>
      </c>
      <c r="G1294" s="2" t="s">
        <v>2652</v>
      </c>
      <c r="H1294" s="2" t="s">
        <v>589</v>
      </c>
      <c r="I1294" s="2" t="s">
        <v>727</v>
      </c>
      <c r="J1294" s="2" t="s">
        <v>2844</v>
      </c>
      <c r="K1294" s="2" t="s">
        <v>3828</v>
      </c>
      <c r="M1294" s="28">
        <f t="shared" si="40"/>
        <v>0</v>
      </c>
      <c r="N1294" s="28">
        <f t="shared" si="41"/>
        <v>0</v>
      </c>
    </row>
    <row r="1295" spans="1:14" ht="20.100000000000001" hidden="1" customHeight="1" x14ac:dyDescent="0.25">
      <c r="A1295" s="2">
        <v>1292</v>
      </c>
      <c r="B1295" s="3" t="s">
        <v>2647</v>
      </c>
      <c r="C1295" s="3" t="s">
        <v>1431</v>
      </c>
      <c r="D1295" s="3" t="s">
        <v>2647</v>
      </c>
      <c r="E1295" s="3" t="s">
        <v>1443</v>
      </c>
      <c r="F1295" s="4">
        <v>34461</v>
      </c>
      <c r="G1295" s="2" t="s">
        <v>1433</v>
      </c>
      <c r="H1295" s="2" t="s">
        <v>571</v>
      </c>
      <c r="I1295" s="2" t="s">
        <v>1340</v>
      </c>
      <c r="J1295" s="2" t="s">
        <v>2844</v>
      </c>
      <c r="K1295" s="2" t="s">
        <v>3464</v>
      </c>
      <c r="M1295" s="28">
        <f t="shared" si="40"/>
        <v>0</v>
      </c>
      <c r="N1295" s="28">
        <f t="shared" si="41"/>
        <v>0</v>
      </c>
    </row>
    <row r="1296" spans="1:14" ht="20.100000000000001" hidden="1" customHeight="1" x14ac:dyDescent="0.25">
      <c r="A1296" s="2">
        <v>1293</v>
      </c>
      <c r="B1296" s="3" t="s">
        <v>2647</v>
      </c>
      <c r="C1296" s="3" t="s">
        <v>2653</v>
      </c>
      <c r="D1296" s="3" t="s">
        <v>2653</v>
      </c>
      <c r="E1296" s="3" t="s">
        <v>1423</v>
      </c>
      <c r="F1296" s="4">
        <v>1530</v>
      </c>
      <c r="G1296" s="2" t="s">
        <v>1407</v>
      </c>
      <c r="H1296" s="2" t="s">
        <v>211</v>
      </c>
      <c r="I1296" s="2" t="s">
        <v>1336</v>
      </c>
      <c r="J1296" s="2" t="s">
        <v>2844</v>
      </c>
      <c r="K1296" s="2" t="s">
        <v>3829</v>
      </c>
      <c r="M1296" s="28">
        <f t="shared" si="40"/>
        <v>0</v>
      </c>
      <c r="N1296" s="28">
        <f t="shared" si="41"/>
        <v>0</v>
      </c>
    </row>
    <row r="1297" spans="1:14" ht="20.100000000000001" hidden="1" customHeight="1" x14ac:dyDescent="0.25">
      <c r="A1297" s="2">
        <v>1294</v>
      </c>
      <c r="B1297" s="3" t="s">
        <v>2647</v>
      </c>
      <c r="C1297" s="3" t="s">
        <v>2125</v>
      </c>
      <c r="D1297" s="3" t="s">
        <v>2125</v>
      </c>
      <c r="E1297" s="3" t="s">
        <v>1423</v>
      </c>
      <c r="F1297" s="4">
        <v>3274</v>
      </c>
      <c r="G1297" s="2" t="s">
        <v>2654</v>
      </c>
      <c r="H1297" s="2" t="s">
        <v>1337</v>
      </c>
      <c r="I1297" s="2" t="s">
        <v>1338</v>
      </c>
      <c r="J1297" s="2" t="s">
        <v>2844</v>
      </c>
      <c r="K1297" s="2" t="s">
        <v>3830</v>
      </c>
      <c r="M1297" s="28">
        <f t="shared" si="40"/>
        <v>0</v>
      </c>
      <c r="N1297" s="28">
        <f t="shared" si="41"/>
        <v>0</v>
      </c>
    </row>
    <row r="1298" spans="1:14" ht="20.100000000000001" hidden="1" customHeight="1" x14ac:dyDescent="0.25">
      <c r="A1298" s="2">
        <v>1295</v>
      </c>
      <c r="B1298" s="3" t="s">
        <v>2647</v>
      </c>
      <c r="C1298" s="3" t="s">
        <v>2655</v>
      </c>
      <c r="D1298" s="3" t="s">
        <v>2655</v>
      </c>
      <c r="E1298" s="3" t="s">
        <v>1423</v>
      </c>
      <c r="F1298" s="4">
        <v>6465</v>
      </c>
      <c r="G1298" s="2" t="s">
        <v>1441</v>
      </c>
      <c r="H1298" s="2" t="s">
        <v>349</v>
      </c>
      <c r="I1298" s="2" t="s">
        <v>688</v>
      </c>
      <c r="J1298" s="2" t="s">
        <v>2844</v>
      </c>
      <c r="K1298" s="2" t="s">
        <v>3831</v>
      </c>
      <c r="M1298" s="28">
        <f t="shared" si="40"/>
        <v>0</v>
      </c>
      <c r="N1298" s="28">
        <f t="shared" si="41"/>
        <v>0</v>
      </c>
    </row>
    <row r="1299" spans="1:14" ht="20.100000000000001" hidden="1" customHeight="1" x14ac:dyDescent="0.25">
      <c r="A1299" s="2">
        <v>1296</v>
      </c>
      <c r="B1299" s="3" t="s">
        <v>2647</v>
      </c>
      <c r="C1299" s="3" t="s">
        <v>2656</v>
      </c>
      <c r="D1299" s="3" t="s">
        <v>2656</v>
      </c>
      <c r="E1299" s="3" t="s">
        <v>1423</v>
      </c>
      <c r="F1299" s="4">
        <v>1388</v>
      </c>
      <c r="G1299" s="2" t="s">
        <v>1407</v>
      </c>
      <c r="H1299" s="2" t="s">
        <v>1339</v>
      </c>
      <c r="I1299" s="2" t="s">
        <v>837</v>
      </c>
      <c r="J1299" s="2" t="s">
        <v>2844</v>
      </c>
      <c r="K1299" s="2" t="s">
        <v>3832</v>
      </c>
      <c r="M1299" s="28">
        <f t="shared" si="40"/>
        <v>0</v>
      </c>
      <c r="N1299" s="28">
        <f t="shared" si="41"/>
        <v>0</v>
      </c>
    </row>
    <row r="1300" spans="1:14" ht="20.100000000000001" hidden="1" customHeight="1" x14ac:dyDescent="0.25">
      <c r="A1300" s="2">
        <v>1297</v>
      </c>
      <c r="B1300" s="3" t="s">
        <v>2657</v>
      </c>
      <c r="C1300" s="3" t="s">
        <v>2658</v>
      </c>
      <c r="D1300" s="3" t="s">
        <v>2658</v>
      </c>
      <c r="E1300" s="3" t="s">
        <v>1423</v>
      </c>
      <c r="F1300" s="4">
        <v>16239</v>
      </c>
      <c r="G1300" s="2" t="s">
        <v>1441</v>
      </c>
      <c r="H1300" s="2" t="s">
        <v>331</v>
      </c>
      <c r="I1300" s="2" t="s">
        <v>1342</v>
      </c>
      <c r="J1300" s="2" t="s">
        <v>2818</v>
      </c>
      <c r="K1300" s="2" t="s">
        <v>3833</v>
      </c>
      <c r="M1300" s="28">
        <f t="shared" si="40"/>
        <v>0</v>
      </c>
      <c r="N1300" s="28">
        <f t="shared" si="41"/>
        <v>0</v>
      </c>
    </row>
    <row r="1301" spans="1:14" ht="20.100000000000001" hidden="1" customHeight="1" x14ac:dyDescent="0.25">
      <c r="A1301" s="2">
        <v>1298</v>
      </c>
      <c r="B1301" s="3" t="s">
        <v>2657</v>
      </c>
      <c r="C1301" s="3" t="s">
        <v>2658</v>
      </c>
      <c r="D1301" s="3" t="s">
        <v>2659</v>
      </c>
      <c r="E1301" s="3" t="s">
        <v>1425</v>
      </c>
      <c r="F1301" s="4">
        <v>1939</v>
      </c>
      <c r="G1301" s="2" t="s">
        <v>1407</v>
      </c>
      <c r="H1301" s="2" t="s">
        <v>125</v>
      </c>
      <c r="I1301" s="2" t="s">
        <v>1341</v>
      </c>
      <c r="J1301" s="2" t="s">
        <v>2818</v>
      </c>
      <c r="K1301" s="2" t="s">
        <v>4200</v>
      </c>
      <c r="M1301" s="28">
        <f t="shared" si="40"/>
        <v>0</v>
      </c>
      <c r="N1301" s="28">
        <f t="shared" si="41"/>
        <v>0</v>
      </c>
    </row>
    <row r="1302" spans="1:14" ht="20.100000000000001" hidden="1" customHeight="1" x14ac:dyDescent="0.25">
      <c r="A1302" s="2">
        <v>1299</v>
      </c>
      <c r="B1302" s="3" t="s">
        <v>2657</v>
      </c>
      <c r="C1302" s="3" t="s">
        <v>2660</v>
      </c>
      <c r="D1302" s="3" t="s">
        <v>2660</v>
      </c>
      <c r="E1302" s="3" t="s">
        <v>1423</v>
      </c>
      <c r="F1302" s="4">
        <v>14768</v>
      </c>
      <c r="G1302" s="2" t="s">
        <v>1441</v>
      </c>
      <c r="H1302" s="2" t="s">
        <v>931</v>
      </c>
      <c r="I1302" s="2" t="s">
        <v>6</v>
      </c>
      <c r="J1302" s="2" t="s">
        <v>2818</v>
      </c>
      <c r="K1302" s="2" t="s">
        <v>3834</v>
      </c>
      <c r="M1302" s="28">
        <f t="shared" si="40"/>
        <v>0</v>
      </c>
      <c r="N1302" s="28">
        <f t="shared" si="41"/>
        <v>0</v>
      </c>
    </row>
    <row r="1303" spans="1:14" ht="20.100000000000001" hidden="1" customHeight="1" x14ac:dyDescent="0.25">
      <c r="A1303" s="2">
        <v>1300</v>
      </c>
      <c r="B1303" s="3" t="s">
        <v>2657</v>
      </c>
      <c r="C1303" s="3" t="s">
        <v>2660</v>
      </c>
      <c r="D1303" s="3" t="s">
        <v>2661</v>
      </c>
      <c r="E1303" s="3" t="s">
        <v>1425</v>
      </c>
      <c r="F1303" s="4">
        <v>2260</v>
      </c>
      <c r="G1303" s="2" t="s">
        <v>1407</v>
      </c>
      <c r="H1303" s="2" t="s">
        <v>1343</v>
      </c>
      <c r="I1303" s="2" t="s">
        <v>83</v>
      </c>
      <c r="J1303" s="2" t="s">
        <v>2818</v>
      </c>
      <c r="K1303" s="2" t="s">
        <v>4201</v>
      </c>
      <c r="M1303" s="28">
        <f t="shared" si="40"/>
        <v>0</v>
      </c>
      <c r="N1303" s="28">
        <f t="shared" si="41"/>
        <v>0</v>
      </c>
    </row>
    <row r="1304" spans="1:14" ht="20.100000000000001" hidden="1" customHeight="1" x14ac:dyDescent="0.25">
      <c r="A1304" s="2">
        <v>1301</v>
      </c>
      <c r="B1304" s="3" t="s">
        <v>2657</v>
      </c>
      <c r="C1304" s="3" t="s">
        <v>2662</v>
      </c>
      <c r="D1304" s="3" t="s">
        <v>2662</v>
      </c>
      <c r="E1304" s="3" t="s">
        <v>1423</v>
      </c>
      <c r="F1304" s="4">
        <v>5420</v>
      </c>
      <c r="G1304" s="2" t="s">
        <v>1441</v>
      </c>
      <c r="H1304" s="2" t="s">
        <v>121</v>
      </c>
      <c r="I1304" s="2" t="s">
        <v>1132</v>
      </c>
      <c r="J1304" s="2" t="s">
        <v>2818</v>
      </c>
      <c r="K1304" s="2" t="s">
        <v>3835</v>
      </c>
      <c r="M1304" s="28">
        <f t="shared" si="40"/>
        <v>0</v>
      </c>
      <c r="N1304" s="28">
        <f t="shared" si="41"/>
        <v>0</v>
      </c>
    </row>
    <row r="1305" spans="1:14" ht="20.100000000000001" hidden="1" customHeight="1" x14ac:dyDescent="0.25">
      <c r="A1305" s="2">
        <v>1302</v>
      </c>
      <c r="B1305" s="3" t="s">
        <v>2657</v>
      </c>
      <c r="C1305" s="3" t="s">
        <v>1431</v>
      </c>
      <c r="D1305" s="3" t="s">
        <v>2663</v>
      </c>
      <c r="E1305" s="3" t="s">
        <v>1425</v>
      </c>
      <c r="F1305" s="4">
        <v>3011</v>
      </c>
      <c r="G1305" s="2" t="s">
        <v>1441</v>
      </c>
      <c r="H1305" s="2" t="s">
        <v>326</v>
      </c>
      <c r="I1305" s="2" t="s">
        <v>1348</v>
      </c>
      <c r="J1305" s="2" t="s">
        <v>2818</v>
      </c>
      <c r="K1305" s="2" t="s">
        <v>4202</v>
      </c>
      <c r="M1305" s="28">
        <f t="shared" si="40"/>
        <v>0</v>
      </c>
      <c r="N1305" s="28">
        <f t="shared" si="41"/>
        <v>0</v>
      </c>
    </row>
    <row r="1306" spans="1:14" ht="20.100000000000001" hidden="1" customHeight="1" x14ac:dyDescent="0.25">
      <c r="A1306" s="2">
        <v>1303</v>
      </c>
      <c r="B1306" s="3" t="s">
        <v>2657</v>
      </c>
      <c r="C1306" s="3" t="s">
        <v>1431</v>
      </c>
      <c r="D1306" s="3" t="s">
        <v>2657</v>
      </c>
      <c r="E1306" s="3" t="s">
        <v>1443</v>
      </c>
      <c r="F1306" s="4">
        <v>201634</v>
      </c>
      <c r="G1306" s="2" t="s">
        <v>1441</v>
      </c>
      <c r="H1306" s="2" t="s">
        <v>1054</v>
      </c>
      <c r="I1306" s="2" t="s">
        <v>1349</v>
      </c>
      <c r="J1306" s="2" t="s">
        <v>2818</v>
      </c>
      <c r="K1306" s="2" t="s">
        <v>3465</v>
      </c>
      <c r="M1306" s="28">
        <f t="shared" si="40"/>
        <v>0</v>
      </c>
      <c r="N1306" s="28">
        <f t="shared" si="41"/>
        <v>0</v>
      </c>
    </row>
    <row r="1307" spans="1:14" ht="20.100000000000001" hidden="1" customHeight="1" x14ac:dyDescent="0.25">
      <c r="A1307" s="2">
        <v>1304</v>
      </c>
      <c r="B1307" s="3" t="s">
        <v>2657</v>
      </c>
      <c r="C1307" s="3" t="s">
        <v>2664</v>
      </c>
      <c r="D1307" s="3" t="s">
        <v>1432</v>
      </c>
      <c r="E1307" s="3" t="s">
        <v>1425</v>
      </c>
      <c r="F1307" s="4">
        <v>1942</v>
      </c>
      <c r="G1307" s="2" t="s">
        <v>1407</v>
      </c>
      <c r="H1307" s="2" t="s">
        <v>1344</v>
      </c>
      <c r="I1307" s="2" t="s">
        <v>414</v>
      </c>
      <c r="J1307" s="2" t="s">
        <v>2818</v>
      </c>
      <c r="K1307" s="2" t="s">
        <v>4203</v>
      </c>
      <c r="M1307" s="28">
        <f t="shared" si="40"/>
        <v>0</v>
      </c>
      <c r="N1307" s="28">
        <f t="shared" si="41"/>
        <v>0</v>
      </c>
    </row>
    <row r="1308" spans="1:14" ht="20.100000000000001" hidden="1" customHeight="1" x14ac:dyDescent="0.25">
      <c r="A1308" s="2">
        <v>1305</v>
      </c>
      <c r="B1308" s="3" t="s">
        <v>2657</v>
      </c>
      <c r="C1308" s="3" t="s">
        <v>2664</v>
      </c>
      <c r="D1308" s="3" t="s">
        <v>2665</v>
      </c>
      <c r="E1308" s="3" t="s">
        <v>1425</v>
      </c>
      <c r="F1308" s="4">
        <v>1992</v>
      </c>
      <c r="G1308" s="2" t="s">
        <v>1441</v>
      </c>
      <c r="H1308" s="2" t="s">
        <v>135</v>
      </c>
      <c r="I1308" s="2" t="s">
        <v>1345</v>
      </c>
      <c r="J1308" s="2" t="s">
        <v>2818</v>
      </c>
      <c r="K1308" s="2" t="s">
        <v>4204</v>
      </c>
      <c r="M1308" s="28">
        <f t="shared" si="40"/>
        <v>0</v>
      </c>
      <c r="N1308" s="28">
        <f t="shared" si="41"/>
        <v>0</v>
      </c>
    </row>
    <row r="1309" spans="1:14" ht="20.100000000000001" hidden="1" customHeight="1" x14ac:dyDescent="0.25">
      <c r="A1309" s="2">
        <v>1306</v>
      </c>
      <c r="B1309" s="3" t="s">
        <v>2657</v>
      </c>
      <c r="C1309" s="3" t="s">
        <v>2664</v>
      </c>
      <c r="D1309" s="3" t="s">
        <v>2664</v>
      </c>
      <c r="E1309" s="3" t="s">
        <v>1423</v>
      </c>
      <c r="F1309" s="4">
        <v>6935</v>
      </c>
      <c r="G1309" s="2" t="s">
        <v>1407</v>
      </c>
      <c r="H1309" s="2" t="s">
        <v>601</v>
      </c>
      <c r="I1309" s="2" t="s">
        <v>1346</v>
      </c>
      <c r="J1309" s="2" t="s">
        <v>2818</v>
      </c>
      <c r="K1309" s="2" t="s">
        <v>3836</v>
      </c>
      <c r="M1309" s="28">
        <f t="shared" si="40"/>
        <v>0</v>
      </c>
      <c r="N1309" s="28">
        <f t="shared" si="41"/>
        <v>0</v>
      </c>
    </row>
    <row r="1310" spans="1:14" ht="20.100000000000001" hidden="1" customHeight="1" x14ac:dyDescent="0.25">
      <c r="A1310" s="2">
        <v>1307</v>
      </c>
      <c r="B1310" s="3" t="s">
        <v>2657</v>
      </c>
      <c r="C1310" s="3" t="s">
        <v>2664</v>
      </c>
      <c r="D1310" s="3" t="s">
        <v>2666</v>
      </c>
      <c r="E1310" s="3" t="s">
        <v>1425</v>
      </c>
      <c r="F1310" s="4">
        <v>1920</v>
      </c>
      <c r="G1310" s="2" t="s">
        <v>1441</v>
      </c>
      <c r="H1310" s="2" t="s">
        <v>331</v>
      </c>
      <c r="I1310" s="2" t="s">
        <v>991</v>
      </c>
      <c r="J1310" s="2" t="s">
        <v>2818</v>
      </c>
      <c r="K1310" s="2" t="s">
        <v>4205</v>
      </c>
      <c r="M1310" s="28">
        <f t="shared" si="40"/>
        <v>0</v>
      </c>
      <c r="N1310" s="28">
        <f t="shared" si="41"/>
        <v>0</v>
      </c>
    </row>
    <row r="1311" spans="1:14" ht="20.100000000000001" hidden="1" customHeight="1" x14ac:dyDescent="0.25">
      <c r="A1311" s="2">
        <v>1308</v>
      </c>
      <c r="B1311" s="3" t="s">
        <v>2657</v>
      </c>
      <c r="C1311" s="3" t="s">
        <v>2450</v>
      </c>
      <c r="D1311" s="3" t="s">
        <v>2450</v>
      </c>
      <c r="E1311" s="3" t="s">
        <v>1423</v>
      </c>
      <c r="F1311" s="4">
        <v>4980</v>
      </c>
      <c r="G1311" s="2" t="s">
        <v>1407</v>
      </c>
      <c r="H1311" s="2" t="s">
        <v>1128</v>
      </c>
      <c r="I1311" s="2" t="s">
        <v>1347</v>
      </c>
      <c r="J1311" s="2" t="s">
        <v>2818</v>
      </c>
      <c r="K1311" s="2" t="s">
        <v>3837</v>
      </c>
      <c r="M1311" s="28">
        <f t="shared" si="40"/>
        <v>0</v>
      </c>
      <c r="N1311" s="28">
        <f t="shared" si="41"/>
        <v>0</v>
      </c>
    </row>
    <row r="1312" spans="1:14" ht="20.100000000000001" hidden="1" customHeight="1" x14ac:dyDescent="0.25">
      <c r="A1312" s="2">
        <v>1309</v>
      </c>
      <c r="B1312" s="3" t="s">
        <v>2667</v>
      </c>
      <c r="C1312" s="3" t="s">
        <v>2668</v>
      </c>
      <c r="D1312" s="3" t="s">
        <v>2668</v>
      </c>
      <c r="E1312" s="3" t="s">
        <v>1404</v>
      </c>
      <c r="F1312" s="4">
        <v>15619</v>
      </c>
      <c r="G1312" s="2" t="s">
        <v>1433</v>
      </c>
      <c r="H1312" s="2" t="s">
        <v>1350</v>
      </c>
      <c r="I1312" s="2" t="s">
        <v>152</v>
      </c>
      <c r="J1312" s="2" t="s">
        <v>2844</v>
      </c>
      <c r="K1312" s="2" t="s">
        <v>3406</v>
      </c>
      <c r="M1312" s="28">
        <f t="shared" si="40"/>
        <v>0</v>
      </c>
      <c r="N1312" s="28">
        <f t="shared" si="41"/>
        <v>0</v>
      </c>
    </row>
    <row r="1313" spans="1:14" ht="20.100000000000001" hidden="1" customHeight="1" x14ac:dyDescent="0.25">
      <c r="A1313" s="2">
        <v>1310</v>
      </c>
      <c r="B1313" s="3" t="s">
        <v>2667</v>
      </c>
      <c r="C1313" s="3" t="s">
        <v>2669</v>
      </c>
      <c r="D1313" s="3" t="s">
        <v>2669</v>
      </c>
      <c r="E1313" s="3" t="s">
        <v>1404</v>
      </c>
      <c r="F1313" s="4">
        <v>56368</v>
      </c>
      <c r="G1313" s="2" t="s">
        <v>1433</v>
      </c>
      <c r="H1313" s="2" t="s">
        <v>88</v>
      </c>
      <c r="I1313" s="2" t="s">
        <v>569</v>
      </c>
      <c r="J1313" s="2" t="s">
        <v>2844</v>
      </c>
      <c r="K1313" s="2" t="s">
        <v>3407</v>
      </c>
      <c r="M1313" s="28">
        <f t="shared" si="40"/>
        <v>0</v>
      </c>
      <c r="N1313" s="28">
        <f t="shared" si="41"/>
        <v>0</v>
      </c>
    </row>
    <row r="1314" spans="1:14" ht="20.100000000000001" hidden="1" customHeight="1" x14ac:dyDescent="0.25">
      <c r="A1314" s="2">
        <v>1311</v>
      </c>
      <c r="B1314" s="3" t="s">
        <v>2667</v>
      </c>
      <c r="C1314" s="3" t="s">
        <v>2670</v>
      </c>
      <c r="D1314" s="3" t="s">
        <v>2670</v>
      </c>
      <c r="E1314" s="3" t="s">
        <v>1404</v>
      </c>
      <c r="F1314" s="4">
        <v>65986</v>
      </c>
      <c r="G1314" s="2" t="s">
        <v>1433</v>
      </c>
      <c r="H1314" s="2" t="s">
        <v>204</v>
      </c>
      <c r="I1314" s="2" t="s">
        <v>297</v>
      </c>
      <c r="J1314" s="2" t="s">
        <v>2844</v>
      </c>
      <c r="K1314" s="2" t="s">
        <v>3408</v>
      </c>
      <c r="M1314" s="28">
        <f t="shared" si="40"/>
        <v>0</v>
      </c>
      <c r="N1314" s="28">
        <f t="shared" si="41"/>
        <v>0</v>
      </c>
    </row>
    <row r="1315" spans="1:14" ht="20.100000000000001" hidden="1" customHeight="1" x14ac:dyDescent="0.25">
      <c r="A1315" s="2">
        <v>1312</v>
      </c>
      <c r="B1315" s="3" t="s">
        <v>2667</v>
      </c>
      <c r="C1315" s="3" t="s">
        <v>2671</v>
      </c>
      <c r="D1315" s="3" t="s">
        <v>2671</v>
      </c>
      <c r="E1315" s="3" t="s">
        <v>1404</v>
      </c>
      <c r="F1315" s="4">
        <v>21780</v>
      </c>
      <c r="G1315" s="2" t="s">
        <v>1433</v>
      </c>
      <c r="H1315" s="2" t="s">
        <v>1351</v>
      </c>
      <c r="I1315" s="2" t="s">
        <v>1352</v>
      </c>
      <c r="J1315" s="2" t="s">
        <v>2844</v>
      </c>
      <c r="K1315" s="2" t="s">
        <v>3409</v>
      </c>
      <c r="M1315" s="28">
        <f t="shared" si="40"/>
        <v>0</v>
      </c>
      <c r="N1315" s="28">
        <f t="shared" si="41"/>
        <v>0</v>
      </c>
    </row>
    <row r="1316" spans="1:14" ht="20.100000000000001" hidden="1" customHeight="1" x14ac:dyDescent="0.25">
      <c r="A1316" s="2">
        <v>1313</v>
      </c>
      <c r="B1316" s="3" t="s">
        <v>2667</v>
      </c>
      <c r="C1316" s="3" t="s">
        <v>1640</v>
      </c>
      <c r="D1316" s="3" t="s">
        <v>1640</v>
      </c>
      <c r="E1316" s="3" t="s">
        <v>1404</v>
      </c>
      <c r="F1316" s="4">
        <v>118786</v>
      </c>
      <c r="G1316" s="2" t="s">
        <v>1433</v>
      </c>
      <c r="H1316" s="2" t="s">
        <v>4259</v>
      </c>
      <c r="I1316" s="2" t="s">
        <v>193</v>
      </c>
      <c r="J1316" s="2" t="s">
        <v>2844</v>
      </c>
      <c r="K1316" s="2" t="s">
        <v>4260</v>
      </c>
      <c r="M1316" s="28">
        <f t="shared" si="40"/>
        <v>0</v>
      </c>
      <c r="N1316" s="28">
        <f t="shared" si="41"/>
        <v>0</v>
      </c>
    </row>
    <row r="1317" spans="1:14" ht="20.100000000000001" hidden="1" customHeight="1" x14ac:dyDescent="0.25">
      <c r="A1317" s="2">
        <v>1314</v>
      </c>
      <c r="B1317" s="3" t="s">
        <v>2667</v>
      </c>
      <c r="C1317" s="3" t="s">
        <v>2672</v>
      </c>
      <c r="D1317" s="3" t="s">
        <v>2672</v>
      </c>
      <c r="E1317" s="3" t="s">
        <v>1404</v>
      </c>
      <c r="F1317" s="4">
        <v>173795</v>
      </c>
      <c r="G1317" s="2" t="s">
        <v>1433</v>
      </c>
      <c r="H1317" s="2" t="s">
        <v>1353</v>
      </c>
      <c r="I1317" s="2" t="s">
        <v>89</v>
      </c>
      <c r="J1317" s="2" t="s">
        <v>2844</v>
      </c>
      <c r="K1317" s="2" t="s">
        <v>3410</v>
      </c>
      <c r="M1317" s="28">
        <f t="shared" si="40"/>
        <v>0</v>
      </c>
      <c r="N1317" s="28">
        <f t="shared" si="41"/>
        <v>0</v>
      </c>
    </row>
    <row r="1318" spans="1:14" ht="20.100000000000001" hidden="1" customHeight="1" x14ac:dyDescent="0.25">
      <c r="A1318" s="2">
        <v>1315</v>
      </c>
      <c r="B1318" s="3" t="s">
        <v>2667</v>
      </c>
      <c r="C1318" s="3" t="s">
        <v>2673</v>
      </c>
      <c r="D1318" s="3" t="s">
        <v>2673</v>
      </c>
      <c r="E1318" s="3" t="s">
        <v>1404</v>
      </c>
      <c r="F1318" s="4">
        <v>28801</v>
      </c>
      <c r="G1318" s="2" t="s">
        <v>1441</v>
      </c>
      <c r="H1318" s="2" t="s">
        <v>1354</v>
      </c>
      <c r="I1318" s="2" t="s">
        <v>279</v>
      </c>
      <c r="J1318" s="2" t="s">
        <v>2844</v>
      </c>
      <c r="K1318" s="2" t="s">
        <v>3411</v>
      </c>
      <c r="M1318" s="28">
        <f t="shared" si="40"/>
        <v>0</v>
      </c>
      <c r="N1318" s="28">
        <f t="shared" si="41"/>
        <v>0</v>
      </c>
    </row>
    <row r="1319" spans="1:14" ht="20.100000000000001" hidden="1" customHeight="1" x14ac:dyDescent="0.25">
      <c r="A1319" s="2">
        <v>1316</v>
      </c>
      <c r="B1319" s="3" t="s">
        <v>2667</v>
      </c>
      <c r="C1319" s="3" t="s">
        <v>2674</v>
      </c>
      <c r="D1319" s="3" t="s">
        <v>2674</v>
      </c>
      <c r="E1319" s="3" t="s">
        <v>1404</v>
      </c>
      <c r="F1319" s="4">
        <v>36858</v>
      </c>
      <c r="G1319" s="2" t="s">
        <v>1433</v>
      </c>
      <c r="H1319" s="2" t="s">
        <v>362</v>
      </c>
      <c r="I1319" s="2" t="s">
        <v>86</v>
      </c>
      <c r="J1319" s="2" t="s">
        <v>2844</v>
      </c>
      <c r="K1319" s="2" t="s">
        <v>3412</v>
      </c>
      <c r="M1319" s="28">
        <f t="shared" si="40"/>
        <v>0</v>
      </c>
      <c r="N1319" s="28">
        <f t="shared" si="41"/>
        <v>0</v>
      </c>
    </row>
    <row r="1320" spans="1:14" ht="20.100000000000001" hidden="1" customHeight="1" x14ac:dyDescent="0.25">
      <c r="A1320" s="2">
        <v>1317</v>
      </c>
      <c r="B1320" s="3" t="s">
        <v>2667</v>
      </c>
      <c r="C1320" s="3" t="s">
        <v>2675</v>
      </c>
      <c r="D1320" s="3" t="s">
        <v>2675</v>
      </c>
      <c r="E1320" s="3" t="s">
        <v>1404</v>
      </c>
      <c r="F1320" s="4">
        <v>285272</v>
      </c>
      <c r="G1320" s="2" t="s">
        <v>1433</v>
      </c>
      <c r="H1320" s="2" t="s">
        <v>1355</v>
      </c>
      <c r="I1320" s="2" t="s">
        <v>1356</v>
      </c>
      <c r="J1320" s="2" t="s">
        <v>2844</v>
      </c>
      <c r="K1320" s="2" t="s">
        <v>3413</v>
      </c>
      <c r="M1320" s="28">
        <f t="shared" si="40"/>
        <v>0</v>
      </c>
      <c r="N1320" s="28">
        <f t="shared" si="41"/>
        <v>0</v>
      </c>
    </row>
    <row r="1321" spans="1:14" ht="20.100000000000001" hidden="1" customHeight="1" x14ac:dyDescent="0.25">
      <c r="A1321" s="2">
        <v>1318</v>
      </c>
      <c r="B1321" s="3" t="s">
        <v>2667</v>
      </c>
      <c r="C1321" s="3" t="s">
        <v>2481</v>
      </c>
      <c r="D1321" s="3" t="s">
        <v>2481</v>
      </c>
      <c r="E1321" s="3" t="s">
        <v>1404</v>
      </c>
      <c r="F1321" s="4">
        <v>50981</v>
      </c>
      <c r="G1321" s="2" t="s">
        <v>1433</v>
      </c>
      <c r="H1321" s="2" t="s">
        <v>571</v>
      </c>
      <c r="I1321" s="2" t="s">
        <v>740</v>
      </c>
      <c r="J1321" s="2" t="s">
        <v>2844</v>
      </c>
      <c r="K1321" s="2" t="s">
        <v>3414</v>
      </c>
      <c r="M1321" s="28">
        <f t="shared" si="40"/>
        <v>0</v>
      </c>
      <c r="N1321" s="28">
        <f t="shared" si="41"/>
        <v>0</v>
      </c>
    </row>
    <row r="1322" spans="1:14" ht="20.100000000000001" hidden="1" customHeight="1" x14ac:dyDescent="0.25">
      <c r="A1322" s="2">
        <v>1319</v>
      </c>
      <c r="B1322" s="3" t="s">
        <v>2667</v>
      </c>
      <c r="C1322" s="3" t="s">
        <v>2676</v>
      </c>
      <c r="D1322" s="3" t="s">
        <v>2676</v>
      </c>
      <c r="E1322" s="3" t="s">
        <v>1404</v>
      </c>
      <c r="F1322" s="4">
        <v>70057</v>
      </c>
      <c r="G1322" s="2" t="s">
        <v>1433</v>
      </c>
      <c r="H1322" s="2" t="s">
        <v>1357</v>
      </c>
      <c r="I1322" s="2" t="s">
        <v>1358</v>
      </c>
      <c r="J1322" s="2" t="s">
        <v>2844</v>
      </c>
      <c r="K1322" s="2" t="s">
        <v>3415</v>
      </c>
      <c r="M1322" s="28">
        <f t="shared" si="40"/>
        <v>0</v>
      </c>
      <c r="N1322" s="28">
        <f t="shared" si="41"/>
        <v>0</v>
      </c>
    </row>
    <row r="1323" spans="1:14" ht="20.100000000000001" hidden="1" customHeight="1" x14ac:dyDescent="0.25">
      <c r="A1323" s="2">
        <v>1320</v>
      </c>
      <c r="B1323" s="3" t="s">
        <v>2667</v>
      </c>
      <c r="C1323" s="3" t="s">
        <v>2596</v>
      </c>
      <c r="D1323" s="3" t="s">
        <v>2596</v>
      </c>
      <c r="E1323" s="3" t="s">
        <v>1404</v>
      </c>
      <c r="F1323" s="4">
        <v>22150</v>
      </c>
      <c r="G1323" s="2" t="s">
        <v>1433</v>
      </c>
      <c r="H1323" s="2" t="s">
        <v>237</v>
      </c>
      <c r="I1323" s="2" t="s">
        <v>180</v>
      </c>
      <c r="J1323" s="2" t="s">
        <v>2844</v>
      </c>
      <c r="K1323" s="2" t="s">
        <v>3416</v>
      </c>
      <c r="M1323" s="28">
        <f t="shared" si="40"/>
        <v>0</v>
      </c>
      <c r="N1323" s="28">
        <f t="shared" si="41"/>
        <v>0</v>
      </c>
    </row>
    <row r="1324" spans="1:14" ht="20.100000000000001" hidden="1" customHeight="1" x14ac:dyDescent="0.25">
      <c r="A1324" s="2">
        <v>1321</v>
      </c>
      <c r="B1324" s="3" t="s">
        <v>2667</v>
      </c>
      <c r="C1324" s="3" t="s">
        <v>2677</v>
      </c>
      <c r="D1324" s="3" t="s">
        <v>2677</v>
      </c>
      <c r="E1324" s="3" t="s">
        <v>1404</v>
      </c>
      <c r="F1324" s="4">
        <v>149944</v>
      </c>
      <c r="G1324" s="2" t="s">
        <v>1441</v>
      </c>
      <c r="H1324" s="2" t="s">
        <v>1260</v>
      </c>
      <c r="I1324" s="2" t="s">
        <v>1359</v>
      </c>
      <c r="J1324" s="2" t="s">
        <v>2844</v>
      </c>
      <c r="K1324" s="2" t="s">
        <v>3417</v>
      </c>
      <c r="M1324" s="28">
        <f t="shared" si="40"/>
        <v>0</v>
      </c>
      <c r="N1324" s="28">
        <f t="shared" si="41"/>
        <v>0</v>
      </c>
    </row>
    <row r="1325" spans="1:14" ht="20.100000000000001" hidden="1" customHeight="1" x14ac:dyDescent="0.25">
      <c r="A1325" s="2">
        <v>1322</v>
      </c>
      <c r="B1325" s="3" t="s">
        <v>2667</v>
      </c>
      <c r="C1325" s="3" t="s">
        <v>2667</v>
      </c>
      <c r="D1325" s="3" t="s">
        <v>2667</v>
      </c>
      <c r="E1325" s="3" t="s">
        <v>2750</v>
      </c>
      <c r="F1325" s="4">
        <v>1096397</v>
      </c>
      <c r="G1325" s="2" t="s">
        <v>1433</v>
      </c>
      <c r="H1325" s="2" t="s">
        <v>583</v>
      </c>
      <c r="I1325" s="2" t="s">
        <v>83</v>
      </c>
      <c r="J1325" s="2" t="s">
        <v>2844</v>
      </c>
      <c r="K1325" s="2" t="s">
        <v>2902</v>
      </c>
      <c r="M1325" s="28">
        <f t="shared" si="40"/>
        <v>0</v>
      </c>
      <c r="N1325" s="28">
        <f t="shared" si="41"/>
        <v>0</v>
      </c>
    </row>
    <row r="1326" spans="1:14" ht="20.100000000000001" hidden="1" customHeight="1" x14ac:dyDescent="0.25">
      <c r="A1326" s="2">
        <v>1323</v>
      </c>
      <c r="B1326" s="3" t="s">
        <v>2678</v>
      </c>
      <c r="C1326" s="3" t="s">
        <v>2371</v>
      </c>
      <c r="D1326" s="3" t="s">
        <v>2371</v>
      </c>
      <c r="E1326" s="3" t="s">
        <v>1423</v>
      </c>
      <c r="F1326" s="4">
        <v>5125</v>
      </c>
      <c r="G1326" s="2" t="s">
        <v>1441</v>
      </c>
      <c r="H1326" s="2" t="s">
        <v>326</v>
      </c>
      <c r="I1326" s="2" t="s">
        <v>1000</v>
      </c>
      <c r="J1326" s="2" t="s">
        <v>2795</v>
      </c>
      <c r="K1326" s="2" t="s">
        <v>3838</v>
      </c>
      <c r="M1326" s="28">
        <f t="shared" si="40"/>
        <v>0</v>
      </c>
      <c r="N1326" s="28">
        <f t="shared" si="41"/>
        <v>0</v>
      </c>
    </row>
    <row r="1327" spans="1:14" ht="20.100000000000001" hidden="1" customHeight="1" x14ac:dyDescent="0.25">
      <c r="A1327" s="2">
        <v>1324</v>
      </c>
      <c r="B1327" s="3" t="s">
        <v>2678</v>
      </c>
      <c r="C1327" s="3" t="s">
        <v>2371</v>
      </c>
      <c r="D1327" s="3" t="s">
        <v>2679</v>
      </c>
      <c r="E1327" s="3" t="s">
        <v>1425</v>
      </c>
      <c r="F1327" s="4">
        <v>5304</v>
      </c>
      <c r="G1327" s="2" t="s">
        <v>1407</v>
      </c>
      <c r="H1327" s="2" t="s">
        <v>121</v>
      </c>
      <c r="I1327" s="2" t="s">
        <v>1251</v>
      </c>
      <c r="J1327" s="2" t="s">
        <v>2795</v>
      </c>
      <c r="K1327" s="2" t="s">
        <v>4206</v>
      </c>
      <c r="M1327" s="28">
        <f t="shared" si="40"/>
        <v>0</v>
      </c>
      <c r="N1327" s="28">
        <f t="shared" si="41"/>
        <v>0</v>
      </c>
    </row>
    <row r="1328" spans="1:14" ht="20.100000000000001" hidden="1" customHeight="1" x14ac:dyDescent="0.25">
      <c r="A1328" s="2">
        <v>1325</v>
      </c>
      <c r="B1328" s="3" t="s">
        <v>2678</v>
      </c>
      <c r="C1328" s="3" t="s">
        <v>2371</v>
      </c>
      <c r="D1328" s="3" t="s">
        <v>1857</v>
      </c>
      <c r="E1328" s="3" t="s">
        <v>1425</v>
      </c>
      <c r="F1328" s="4">
        <v>6743</v>
      </c>
      <c r="G1328" s="2" t="s">
        <v>1441</v>
      </c>
      <c r="H1328" s="2" t="s">
        <v>1360</v>
      </c>
      <c r="I1328" s="2" t="s">
        <v>141</v>
      </c>
      <c r="J1328" s="2" t="s">
        <v>2795</v>
      </c>
      <c r="K1328" s="2" t="s">
        <v>4207</v>
      </c>
      <c r="M1328" s="28">
        <f t="shared" si="40"/>
        <v>0</v>
      </c>
      <c r="N1328" s="28">
        <f t="shared" si="41"/>
        <v>0</v>
      </c>
    </row>
    <row r="1329" spans="1:14" ht="20.100000000000001" hidden="1" customHeight="1" x14ac:dyDescent="0.25">
      <c r="A1329" s="2">
        <v>1326</v>
      </c>
      <c r="B1329" s="3" t="s">
        <v>2678</v>
      </c>
      <c r="C1329" s="3" t="s">
        <v>2371</v>
      </c>
      <c r="D1329" s="3" t="s">
        <v>2287</v>
      </c>
      <c r="E1329" s="3" t="s">
        <v>1425</v>
      </c>
      <c r="F1329" s="4">
        <v>2846</v>
      </c>
      <c r="G1329" s="2" t="s">
        <v>1441</v>
      </c>
      <c r="H1329" s="2" t="s">
        <v>1361</v>
      </c>
      <c r="I1329" s="2" t="s">
        <v>861</v>
      </c>
      <c r="J1329" s="2" t="s">
        <v>2795</v>
      </c>
      <c r="K1329" s="2" t="s">
        <v>4208</v>
      </c>
      <c r="M1329" s="28">
        <f t="shared" si="40"/>
        <v>0</v>
      </c>
      <c r="N1329" s="28">
        <f t="shared" si="41"/>
        <v>0</v>
      </c>
    </row>
    <row r="1330" spans="1:14" ht="20.100000000000001" hidden="1" customHeight="1" x14ac:dyDescent="0.25">
      <c r="A1330" s="2">
        <v>1327</v>
      </c>
      <c r="B1330" s="3" t="s">
        <v>2678</v>
      </c>
      <c r="C1330" s="3" t="s">
        <v>2680</v>
      </c>
      <c r="D1330" s="3" t="s">
        <v>2680</v>
      </c>
      <c r="E1330" s="3" t="s">
        <v>1423</v>
      </c>
      <c r="F1330" s="4">
        <v>5974</v>
      </c>
      <c r="G1330" s="2" t="s">
        <v>1441</v>
      </c>
      <c r="H1330" s="2" t="s">
        <v>41</v>
      </c>
      <c r="I1330" s="2" t="s">
        <v>1362</v>
      </c>
      <c r="J1330" s="2" t="s">
        <v>2795</v>
      </c>
      <c r="K1330" s="2" t="s">
        <v>3839</v>
      </c>
      <c r="M1330" s="28">
        <f t="shared" si="40"/>
        <v>0</v>
      </c>
      <c r="N1330" s="28">
        <f t="shared" si="41"/>
        <v>0</v>
      </c>
    </row>
    <row r="1331" spans="1:14" ht="20.100000000000001" hidden="1" customHeight="1" x14ac:dyDescent="0.25">
      <c r="A1331" s="2">
        <v>1328</v>
      </c>
      <c r="B1331" s="3" t="s">
        <v>2678</v>
      </c>
      <c r="C1331" s="3" t="s">
        <v>2681</v>
      </c>
      <c r="D1331" s="3" t="s">
        <v>2681</v>
      </c>
      <c r="E1331" s="3" t="s">
        <v>1423</v>
      </c>
      <c r="F1331" s="4">
        <v>14086</v>
      </c>
      <c r="G1331" s="2" t="s">
        <v>1407</v>
      </c>
      <c r="H1331" s="2" t="s">
        <v>1365</v>
      </c>
      <c r="I1331" s="2" t="s">
        <v>683</v>
      </c>
      <c r="J1331" s="2" t="s">
        <v>2795</v>
      </c>
      <c r="K1331" s="2" t="s">
        <v>3840</v>
      </c>
      <c r="M1331" s="28">
        <f t="shared" si="40"/>
        <v>0</v>
      </c>
      <c r="N1331" s="28">
        <f t="shared" si="41"/>
        <v>0</v>
      </c>
    </row>
    <row r="1332" spans="1:14" ht="20.100000000000001" hidden="1" customHeight="1" x14ac:dyDescent="0.25">
      <c r="A1332" s="2">
        <v>1329</v>
      </c>
      <c r="B1332" s="3" t="s">
        <v>2678</v>
      </c>
      <c r="C1332" s="3" t="s">
        <v>2681</v>
      </c>
      <c r="D1332" s="3" t="s">
        <v>2682</v>
      </c>
      <c r="E1332" s="3" t="s">
        <v>1425</v>
      </c>
      <c r="F1332" s="4">
        <v>2806</v>
      </c>
      <c r="G1332" s="2" t="s">
        <v>1441</v>
      </c>
      <c r="H1332" s="2" t="s">
        <v>673</v>
      </c>
      <c r="I1332" s="2" t="s">
        <v>1363</v>
      </c>
      <c r="J1332" s="2" t="s">
        <v>2795</v>
      </c>
      <c r="K1332" s="2" t="s">
        <v>4209</v>
      </c>
      <c r="M1332" s="28">
        <f t="shared" si="40"/>
        <v>0</v>
      </c>
      <c r="N1332" s="28">
        <f t="shared" si="41"/>
        <v>0</v>
      </c>
    </row>
    <row r="1333" spans="1:14" ht="20.100000000000001" hidden="1" customHeight="1" x14ac:dyDescent="0.25">
      <c r="A1333" s="2">
        <v>1330</v>
      </c>
      <c r="B1333" s="3" t="s">
        <v>2678</v>
      </c>
      <c r="C1333" s="3" t="s">
        <v>2681</v>
      </c>
      <c r="D1333" s="3" t="s">
        <v>2683</v>
      </c>
      <c r="E1333" s="3" t="s">
        <v>1425</v>
      </c>
      <c r="F1333" s="4">
        <v>6001</v>
      </c>
      <c r="G1333" s="2" t="s">
        <v>1407</v>
      </c>
      <c r="H1333" s="2" t="s">
        <v>343</v>
      </c>
      <c r="I1333" s="2" t="s">
        <v>156</v>
      </c>
      <c r="J1333" s="2" t="s">
        <v>2795</v>
      </c>
      <c r="K1333" s="2" t="s">
        <v>4210</v>
      </c>
      <c r="M1333" s="28">
        <f t="shared" si="40"/>
        <v>0</v>
      </c>
      <c r="N1333" s="28">
        <f t="shared" si="41"/>
        <v>0</v>
      </c>
    </row>
    <row r="1334" spans="1:14" ht="20.100000000000001" hidden="1" customHeight="1" x14ac:dyDescent="0.25">
      <c r="A1334" s="2">
        <v>1331</v>
      </c>
      <c r="B1334" s="3" t="s">
        <v>2678</v>
      </c>
      <c r="C1334" s="3" t="s">
        <v>2681</v>
      </c>
      <c r="D1334" s="3" t="s">
        <v>2684</v>
      </c>
      <c r="E1334" s="3" t="s">
        <v>1425</v>
      </c>
      <c r="F1334" s="4">
        <v>2178</v>
      </c>
      <c r="G1334" s="2" t="s">
        <v>1441</v>
      </c>
      <c r="H1334" s="2" t="s">
        <v>7</v>
      </c>
      <c r="I1334" s="2" t="s">
        <v>1364</v>
      </c>
      <c r="J1334" s="2" t="s">
        <v>2795</v>
      </c>
      <c r="K1334" s="2" t="s">
        <v>4211</v>
      </c>
      <c r="M1334" s="28">
        <f t="shared" si="40"/>
        <v>0</v>
      </c>
      <c r="N1334" s="28">
        <f t="shared" si="41"/>
        <v>0</v>
      </c>
    </row>
    <row r="1335" spans="1:14" ht="20.100000000000001" hidden="1" customHeight="1" x14ac:dyDescent="0.25">
      <c r="A1335" s="2">
        <v>1332</v>
      </c>
      <c r="B1335" s="3" t="s">
        <v>2678</v>
      </c>
      <c r="C1335" s="3" t="s">
        <v>2685</v>
      </c>
      <c r="D1335" s="3" t="s">
        <v>2685</v>
      </c>
      <c r="E1335" s="3" t="s">
        <v>1423</v>
      </c>
      <c r="F1335" s="4">
        <v>27263</v>
      </c>
      <c r="G1335" s="2" t="s">
        <v>1441</v>
      </c>
      <c r="H1335" s="2" t="s">
        <v>1368</v>
      </c>
      <c r="I1335" s="2" t="s">
        <v>1369</v>
      </c>
      <c r="J1335" s="2" t="s">
        <v>2795</v>
      </c>
      <c r="K1335" s="2" t="s">
        <v>3841</v>
      </c>
      <c r="M1335" s="28">
        <f t="shared" si="40"/>
        <v>0</v>
      </c>
      <c r="N1335" s="28">
        <f t="shared" si="41"/>
        <v>0</v>
      </c>
    </row>
    <row r="1336" spans="1:14" ht="20.100000000000001" hidden="1" customHeight="1" x14ac:dyDescent="0.25">
      <c r="A1336" s="2">
        <v>1333</v>
      </c>
      <c r="B1336" s="3" t="s">
        <v>2678</v>
      </c>
      <c r="C1336" s="3" t="s">
        <v>2685</v>
      </c>
      <c r="D1336" s="3" t="s">
        <v>2162</v>
      </c>
      <c r="E1336" s="3" t="s">
        <v>1425</v>
      </c>
      <c r="F1336" s="4">
        <v>3648</v>
      </c>
      <c r="G1336" s="2" t="s">
        <v>1407</v>
      </c>
      <c r="H1336" s="2" t="s">
        <v>1366</v>
      </c>
      <c r="I1336" s="2" t="s">
        <v>1367</v>
      </c>
      <c r="J1336" s="2" t="s">
        <v>2795</v>
      </c>
      <c r="K1336" s="2" t="s">
        <v>4212</v>
      </c>
      <c r="M1336" s="28">
        <f t="shared" si="40"/>
        <v>0</v>
      </c>
      <c r="N1336" s="28">
        <f t="shared" si="41"/>
        <v>0</v>
      </c>
    </row>
    <row r="1337" spans="1:14" ht="20.100000000000001" hidden="1" customHeight="1" x14ac:dyDescent="0.25">
      <c r="A1337" s="2">
        <v>1334</v>
      </c>
      <c r="B1337" s="3" t="s">
        <v>2678</v>
      </c>
      <c r="C1337" s="3" t="s">
        <v>1431</v>
      </c>
      <c r="D1337" s="3" t="s">
        <v>2063</v>
      </c>
      <c r="E1337" s="3" t="s">
        <v>1425</v>
      </c>
      <c r="F1337" s="4">
        <v>7469</v>
      </c>
      <c r="G1337" s="2" t="s">
        <v>1441</v>
      </c>
      <c r="H1337" s="2" t="s">
        <v>41</v>
      </c>
      <c r="I1337" s="2" t="s">
        <v>126</v>
      </c>
      <c r="J1337" s="2" t="s">
        <v>2795</v>
      </c>
      <c r="K1337" s="2" t="s">
        <v>3232</v>
      </c>
      <c r="M1337" s="28">
        <f t="shared" si="40"/>
        <v>0</v>
      </c>
      <c r="N1337" s="28">
        <f t="shared" si="41"/>
        <v>0</v>
      </c>
    </row>
    <row r="1338" spans="1:14" ht="20.100000000000001" hidden="1" customHeight="1" x14ac:dyDescent="0.25">
      <c r="A1338" s="2">
        <v>1335</v>
      </c>
      <c r="B1338" s="3" t="s">
        <v>2678</v>
      </c>
      <c r="C1338" s="3" t="s">
        <v>1431</v>
      </c>
      <c r="D1338" s="3" t="s">
        <v>2678</v>
      </c>
      <c r="E1338" s="3" t="s">
        <v>1443</v>
      </c>
      <c r="F1338" s="4">
        <v>113849</v>
      </c>
      <c r="G1338" s="2" t="s">
        <v>1407</v>
      </c>
      <c r="H1338" s="2" t="s">
        <v>2742</v>
      </c>
      <c r="I1338" s="2" t="s">
        <v>2743</v>
      </c>
      <c r="J1338" s="2" t="s">
        <v>2795</v>
      </c>
      <c r="K1338" s="2" t="s">
        <v>3466</v>
      </c>
      <c r="M1338" s="28">
        <f t="shared" si="40"/>
        <v>0</v>
      </c>
      <c r="N1338" s="28">
        <f t="shared" si="41"/>
        <v>0</v>
      </c>
    </row>
    <row r="1339" spans="1:14" ht="20.100000000000001" hidden="1" customHeight="1" x14ac:dyDescent="0.25">
      <c r="A1339" s="2">
        <v>1336</v>
      </c>
      <c r="B1339" s="3" t="s">
        <v>2678</v>
      </c>
      <c r="C1339" s="3" t="s">
        <v>2686</v>
      </c>
      <c r="D1339" s="3" t="s">
        <v>2686</v>
      </c>
      <c r="E1339" s="3" t="s">
        <v>1423</v>
      </c>
      <c r="F1339" s="4">
        <v>2927</v>
      </c>
      <c r="G1339" s="2" t="s">
        <v>1441</v>
      </c>
      <c r="H1339" s="2" t="s">
        <v>108</v>
      </c>
      <c r="I1339" s="2" t="s">
        <v>1370</v>
      </c>
      <c r="J1339" s="2" t="s">
        <v>2795</v>
      </c>
      <c r="K1339" s="2" t="s">
        <v>3842</v>
      </c>
      <c r="M1339" s="28">
        <f t="shared" si="40"/>
        <v>0</v>
      </c>
      <c r="N1339" s="28">
        <f t="shared" si="41"/>
        <v>0</v>
      </c>
    </row>
    <row r="1340" spans="1:14" ht="20.100000000000001" hidden="1" customHeight="1" x14ac:dyDescent="0.25">
      <c r="A1340" s="2">
        <v>1337</v>
      </c>
      <c r="B1340" s="3" t="s">
        <v>2687</v>
      </c>
      <c r="C1340" s="3" t="s">
        <v>2688</v>
      </c>
      <c r="D1340" s="3" t="s">
        <v>2688</v>
      </c>
      <c r="E1340" s="3" t="s">
        <v>1423</v>
      </c>
      <c r="F1340" s="4">
        <v>23229</v>
      </c>
      <c r="G1340" s="2" t="s">
        <v>1441</v>
      </c>
      <c r="H1340" s="2" t="s">
        <v>1107</v>
      </c>
      <c r="I1340" s="2" t="s">
        <v>1373</v>
      </c>
      <c r="J1340" s="2" t="s">
        <v>2831</v>
      </c>
      <c r="K1340" s="2" t="s">
        <v>3843</v>
      </c>
      <c r="M1340" s="28">
        <f t="shared" si="40"/>
        <v>0</v>
      </c>
      <c r="N1340" s="28">
        <f t="shared" si="41"/>
        <v>0</v>
      </c>
    </row>
    <row r="1341" spans="1:14" ht="20.100000000000001" hidden="1" customHeight="1" x14ac:dyDescent="0.25">
      <c r="A1341" s="2">
        <v>1338</v>
      </c>
      <c r="B1341" s="3" t="s">
        <v>2687</v>
      </c>
      <c r="C1341" s="3" t="s">
        <v>2688</v>
      </c>
      <c r="D1341" s="27" t="s">
        <v>2873</v>
      </c>
      <c r="E1341" s="3" t="s">
        <v>1425</v>
      </c>
      <c r="F1341" s="4">
        <v>1697</v>
      </c>
      <c r="G1341" s="2" t="s">
        <v>1441</v>
      </c>
      <c r="H1341" s="2" t="s">
        <v>126</v>
      </c>
      <c r="I1341" s="2" t="s">
        <v>1127</v>
      </c>
      <c r="J1341" s="2" t="s">
        <v>2831</v>
      </c>
      <c r="K1341" s="2" t="s">
        <v>4213</v>
      </c>
      <c r="M1341" s="28">
        <f t="shared" si="40"/>
        <v>0</v>
      </c>
      <c r="N1341" s="28">
        <f t="shared" si="41"/>
        <v>0</v>
      </c>
    </row>
    <row r="1342" spans="1:14" ht="20.100000000000001" hidden="1" customHeight="1" x14ac:dyDescent="0.25">
      <c r="A1342" s="2">
        <v>1339</v>
      </c>
      <c r="B1342" s="3" t="s">
        <v>2687</v>
      </c>
      <c r="C1342" s="3" t="s">
        <v>2688</v>
      </c>
      <c r="D1342" s="3" t="s">
        <v>2689</v>
      </c>
      <c r="E1342" s="3" t="s">
        <v>1425</v>
      </c>
      <c r="F1342" s="4">
        <v>1343</v>
      </c>
      <c r="G1342" s="2" t="s">
        <v>1441</v>
      </c>
      <c r="H1342" s="2" t="s">
        <v>928</v>
      </c>
      <c r="I1342" s="2" t="s">
        <v>1371</v>
      </c>
      <c r="J1342" s="2" t="s">
        <v>2831</v>
      </c>
      <c r="K1342" s="2" t="s">
        <v>4214</v>
      </c>
      <c r="M1342" s="28">
        <f t="shared" si="40"/>
        <v>0</v>
      </c>
      <c r="N1342" s="28">
        <f t="shared" si="41"/>
        <v>0</v>
      </c>
    </row>
    <row r="1343" spans="1:14" ht="20.100000000000001" hidden="1" customHeight="1" x14ac:dyDescent="0.25">
      <c r="A1343" s="2">
        <v>1340</v>
      </c>
      <c r="B1343" s="3" t="s">
        <v>2687</v>
      </c>
      <c r="C1343" s="3" t="s">
        <v>2688</v>
      </c>
      <c r="D1343" s="3" t="s">
        <v>2690</v>
      </c>
      <c r="E1343" s="3" t="s">
        <v>1425</v>
      </c>
      <c r="F1343" s="4">
        <v>1765</v>
      </c>
      <c r="G1343" s="2" t="s">
        <v>1665</v>
      </c>
      <c r="H1343" s="2" t="s">
        <v>1372</v>
      </c>
      <c r="I1343" s="2" t="s">
        <v>372</v>
      </c>
      <c r="J1343" s="2" t="s">
        <v>2831</v>
      </c>
      <c r="K1343" s="2" t="s">
        <v>4215</v>
      </c>
      <c r="M1343" s="28">
        <f t="shared" si="40"/>
        <v>0</v>
      </c>
      <c r="N1343" s="28">
        <f t="shared" si="41"/>
        <v>0</v>
      </c>
    </row>
    <row r="1344" spans="1:14" ht="20.100000000000001" hidden="1" customHeight="1" x14ac:dyDescent="0.25">
      <c r="A1344" s="2">
        <v>1341</v>
      </c>
      <c r="B1344" s="3" t="s">
        <v>2687</v>
      </c>
      <c r="C1344" s="3" t="s">
        <v>2336</v>
      </c>
      <c r="D1344" s="3" t="s">
        <v>2336</v>
      </c>
      <c r="E1344" s="3" t="s">
        <v>1423</v>
      </c>
      <c r="F1344" s="4">
        <v>2894</v>
      </c>
      <c r="G1344" s="2" t="s">
        <v>1441</v>
      </c>
      <c r="H1344" s="2" t="s">
        <v>7</v>
      </c>
      <c r="I1344" s="2" t="s">
        <v>997</v>
      </c>
      <c r="J1344" s="2" t="s">
        <v>2831</v>
      </c>
      <c r="K1344" s="2" t="s">
        <v>3844</v>
      </c>
      <c r="M1344" s="28">
        <f t="shared" si="40"/>
        <v>0</v>
      </c>
      <c r="N1344" s="28">
        <f t="shared" si="41"/>
        <v>0</v>
      </c>
    </row>
    <row r="1345" spans="1:14" ht="20.100000000000001" hidden="1" customHeight="1" x14ac:dyDescent="0.25">
      <c r="A1345" s="2">
        <v>1342</v>
      </c>
      <c r="B1345" s="3" t="s">
        <v>2687</v>
      </c>
      <c r="C1345" s="3" t="s">
        <v>2336</v>
      </c>
      <c r="D1345" s="3" t="s">
        <v>2691</v>
      </c>
      <c r="E1345" s="3" t="s">
        <v>1425</v>
      </c>
      <c r="F1345" s="4">
        <v>3191</v>
      </c>
      <c r="G1345" s="2" t="s">
        <v>1441</v>
      </c>
      <c r="H1345" s="2" t="s">
        <v>135</v>
      </c>
      <c r="I1345" s="2" t="s">
        <v>595</v>
      </c>
      <c r="J1345" s="2" t="s">
        <v>2831</v>
      </c>
      <c r="K1345" s="2" t="s">
        <v>4216</v>
      </c>
      <c r="M1345" s="28">
        <f t="shared" si="40"/>
        <v>0</v>
      </c>
      <c r="N1345" s="28">
        <f t="shared" si="41"/>
        <v>0</v>
      </c>
    </row>
    <row r="1346" spans="1:14" ht="20.100000000000001" hidden="1" customHeight="1" x14ac:dyDescent="0.25">
      <c r="A1346" s="2">
        <v>1343</v>
      </c>
      <c r="B1346" s="3" t="s">
        <v>2687</v>
      </c>
      <c r="C1346" s="3" t="s">
        <v>2692</v>
      </c>
      <c r="D1346" s="3" t="s">
        <v>2692</v>
      </c>
      <c r="E1346" s="3" t="s">
        <v>1423</v>
      </c>
      <c r="F1346" s="4">
        <v>16306</v>
      </c>
      <c r="G1346" s="2" t="s">
        <v>1441</v>
      </c>
      <c r="H1346" s="2" t="s">
        <v>993</v>
      </c>
      <c r="I1346" s="2" t="s">
        <v>677</v>
      </c>
      <c r="J1346" s="2" t="s">
        <v>2831</v>
      </c>
      <c r="K1346" s="2" t="s">
        <v>3845</v>
      </c>
      <c r="M1346" s="28">
        <f t="shared" si="40"/>
        <v>0</v>
      </c>
      <c r="N1346" s="28">
        <f t="shared" si="41"/>
        <v>0</v>
      </c>
    </row>
    <row r="1347" spans="1:14" ht="20.100000000000001" hidden="1" customHeight="1" x14ac:dyDescent="0.25">
      <c r="A1347" s="2">
        <v>1344</v>
      </c>
      <c r="B1347" s="3" t="s">
        <v>2687</v>
      </c>
      <c r="C1347" s="3" t="s">
        <v>2692</v>
      </c>
      <c r="D1347" s="3" t="s">
        <v>2693</v>
      </c>
      <c r="E1347" s="3" t="s">
        <v>1425</v>
      </c>
      <c r="F1347" s="4">
        <v>2090</v>
      </c>
      <c r="G1347" s="2" t="s">
        <v>1441</v>
      </c>
      <c r="H1347" s="2" t="s">
        <v>852</v>
      </c>
      <c r="I1347" s="2" t="s">
        <v>4</v>
      </c>
      <c r="J1347" s="2" t="s">
        <v>2831</v>
      </c>
      <c r="K1347" s="2" t="s">
        <v>4217</v>
      </c>
      <c r="M1347" s="28">
        <f t="shared" si="40"/>
        <v>0</v>
      </c>
      <c r="N1347" s="28">
        <f t="shared" si="41"/>
        <v>0</v>
      </c>
    </row>
    <row r="1348" spans="1:14" ht="20.100000000000001" hidden="1" customHeight="1" x14ac:dyDescent="0.25">
      <c r="A1348" s="2">
        <v>1345</v>
      </c>
      <c r="B1348" s="3" t="s">
        <v>2687</v>
      </c>
      <c r="C1348" s="3" t="s">
        <v>2692</v>
      </c>
      <c r="D1348" s="3" t="s">
        <v>2694</v>
      </c>
      <c r="E1348" s="3" t="s">
        <v>1425</v>
      </c>
      <c r="F1348" s="4">
        <v>2027</v>
      </c>
      <c r="G1348" s="2" t="s">
        <v>1441</v>
      </c>
      <c r="H1348" s="2" t="s">
        <v>1374</v>
      </c>
      <c r="I1348" s="2" t="s">
        <v>112</v>
      </c>
      <c r="J1348" s="2" t="s">
        <v>2831</v>
      </c>
      <c r="K1348" s="2" t="s">
        <v>4218</v>
      </c>
      <c r="M1348" s="28">
        <f t="shared" si="40"/>
        <v>0</v>
      </c>
      <c r="N1348" s="28">
        <f t="shared" si="41"/>
        <v>0</v>
      </c>
    </row>
    <row r="1349" spans="1:14" ht="20.100000000000001" hidden="1" customHeight="1" x14ac:dyDescent="0.25">
      <c r="A1349" s="2">
        <v>1346</v>
      </c>
      <c r="B1349" s="3" t="s">
        <v>2687</v>
      </c>
      <c r="C1349" s="3" t="s">
        <v>2692</v>
      </c>
      <c r="D1349" s="3" t="s">
        <v>2695</v>
      </c>
      <c r="E1349" s="3" t="s">
        <v>1425</v>
      </c>
      <c r="F1349" s="4">
        <v>2213</v>
      </c>
      <c r="G1349" s="2" t="s">
        <v>1441</v>
      </c>
      <c r="H1349" s="2" t="s">
        <v>52</v>
      </c>
      <c r="I1349" s="2" t="s">
        <v>995</v>
      </c>
      <c r="J1349" s="2" t="s">
        <v>2831</v>
      </c>
      <c r="K1349" s="2" t="s">
        <v>4219</v>
      </c>
      <c r="M1349" s="28">
        <f t="shared" ref="M1349:M1400" si="42">IF(AND(F1349&gt;=M$2,F1349&lt;=N$2),1,0)</f>
        <v>0</v>
      </c>
      <c r="N1349" s="28">
        <f t="shared" ref="N1349:N1400" si="43">IF(AND(F1349&gt;=M$2,F1349&lt;=N$2),1,0)</f>
        <v>0</v>
      </c>
    </row>
    <row r="1350" spans="1:14" ht="20.100000000000001" hidden="1" customHeight="1" x14ac:dyDescent="0.25">
      <c r="A1350" s="2">
        <v>1347</v>
      </c>
      <c r="B1350" s="3" t="s">
        <v>2687</v>
      </c>
      <c r="C1350" s="3" t="s">
        <v>2692</v>
      </c>
      <c r="D1350" s="3" t="s">
        <v>2696</v>
      </c>
      <c r="E1350" s="3" t="s">
        <v>1425</v>
      </c>
      <c r="F1350" s="4">
        <v>2754</v>
      </c>
      <c r="G1350" s="2" t="s">
        <v>1665</v>
      </c>
      <c r="H1350" s="2" t="s">
        <v>52</v>
      </c>
      <c r="I1350" s="2" t="s">
        <v>1375</v>
      </c>
      <c r="J1350" s="2" t="s">
        <v>2831</v>
      </c>
      <c r="K1350" s="2" t="s">
        <v>4220</v>
      </c>
      <c r="M1350" s="28">
        <f t="shared" si="42"/>
        <v>0</v>
      </c>
      <c r="N1350" s="28">
        <f t="shared" si="43"/>
        <v>0</v>
      </c>
    </row>
    <row r="1351" spans="1:14" ht="20.100000000000001" hidden="1" customHeight="1" x14ac:dyDescent="0.25">
      <c r="A1351" s="2">
        <v>1348</v>
      </c>
      <c r="B1351" s="3" t="s">
        <v>2687</v>
      </c>
      <c r="C1351" s="3" t="s">
        <v>2692</v>
      </c>
      <c r="D1351" s="3" t="s">
        <v>1631</v>
      </c>
      <c r="E1351" s="3" t="s">
        <v>1425</v>
      </c>
      <c r="F1351" s="4">
        <v>1766</v>
      </c>
      <c r="G1351" s="2" t="s">
        <v>1441</v>
      </c>
      <c r="H1351" s="2" t="s">
        <v>805</v>
      </c>
      <c r="I1351" s="2" t="s">
        <v>1039</v>
      </c>
      <c r="J1351" s="2" t="s">
        <v>2831</v>
      </c>
      <c r="K1351" s="2" t="s">
        <v>4221</v>
      </c>
      <c r="M1351" s="28">
        <f t="shared" si="42"/>
        <v>0</v>
      </c>
      <c r="N1351" s="28">
        <f t="shared" si="43"/>
        <v>0</v>
      </c>
    </row>
    <row r="1352" spans="1:14" ht="20.100000000000001" hidden="1" customHeight="1" x14ac:dyDescent="0.25">
      <c r="A1352" s="2">
        <v>1349</v>
      </c>
      <c r="B1352" s="3" t="s">
        <v>2687</v>
      </c>
      <c r="C1352" s="3" t="s">
        <v>2697</v>
      </c>
      <c r="D1352" s="3" t="s">
        <v>2697</v>
      </c>
      <c r="E1352" s="3" t="s">
        <v>1423</v>
      </c>
      <c r="F1352" s="4">
        <v>3478</v>
      </c>
      <c r="G1352" s="2" t="s">
        <v>1441</v>
      </c>
      <c r="H1352" s="2" t="s">
        <v>1376</v>
      </c>
      <c r="I1352" s="2" t="s">
        <v>1377</v>
      </c>
      <c r="J1352" s="2" t="s">
        <v>2831</v>
      </c>
      <c r="K1352" s="2" t="s">
        <v>3846</v>
      </c>
      <c r="M1352" s="28">
        <f t="shared" si="42"/>
        <v>0</v>
      </c>
      <c r="N1352" s="28">
        <f t="shared" si="43"/>
        <v>0</v>
      </c>
    </row>
    <row r="1353" spans="1:14" ht="20.100000000000001" hidden="1" customHeight="1" x14ac:dyDescent="0.25">
      <c r="A1353" s="2">
        <v>1350</v>
      </c>
      <c r="B1353" s="3" t="s">
        <v>2687</v>
      </c>
      <c r="C1353" s="3" t="s">
        <v>2698</v>
      </c>
      <c r="D1353" s="3" t="s">
        <v>2698</v>
      </c>
      <c r="E1353" s="3" t="s">
        <v>1423</v>
      </c>
      <c r="F1353" s="4">
        <v>5147</v>
      </c>
      <c r="G1353" s="2" t="s">
        <v>1441</v>
      </c>
      <c r="H1353" s="2" t="s">
        <v>632</v>
      </c>
      <c r="I1353" s="2" t="s">
        <v>532</v>
      </c>
      <c r="J1353" s="2" t="s">
        <v>2831</v>
      </c>
      <c r="K1353" s="2" t="s">
        <v>3847</v>
      </c>
      <c r="M1353" s="28">
        <f t="shared" si="42"/>
        <v>0</v>
      </c>
      <c r="N1353" s="28">
        <f t="shared" si="43"/>
        <v>0</v>
      </c>
    </row>
    <row r="1354" spans="1:14" ht="20.100000000000001" hidden="1" customHeight="1" x14ac:dyDescent="0.25">
      <c r="A1354" s="2">
        <v>1351</v>
      </c>
      <c r="B1354" s="3" t="s">
        <v>2687</v>
      </c>
      <c r="C1354" s="3" t="s">
        <v>2698</v>
      </c>
      <c r="D1354" s="3" t="s">
        <v>2699</v>
      </c>
      <c r="E1354" s="3" t="s">
        <v>1425</v>
      </c>
      <c r="F1354" s="4">
        <v>2029</v>
      </c>
      <c r="G1354" s="2" t="s">
        <v>1441</v>
      </c>
      <c r="H1354" s="2" t="s">
        <v>138</v>
      </c>
      <c r="I1354" s="2" t="s">
        <v>6</v>
      </c>
      <c r="J1354" s="2" t="s">
        <v>2831</v>
      </c>
      <c r="K1354" s="2" t="s">
        <v>4222</v>
      </c>
      <c r="M1354" s="28">
        <f t="shared" si="42"/>
        <v>0</v>
      </c>
      <c r="N1354" s="28">
        <f t="shared" si="43"/>
        <v>0</v>
      </c>
    </row>
    <row r="1355" spans="1:14" ht="20.100000000000001" hidden="1" customHeight="1" x14ac:dyDescent="0.25">
      <c r="A1355" s="2">
        <v>1352</v>
      </c>
      <c r="B1355" s="3" t="s">
        <v>2687</v>
      </c>
      <c r="C1355" s="3" t="s">
        <v>2700</v>
      </c>
      <c r="D1355" s="3" t="s">
        <v>2700</v>
      </c>
      <c r="E1355" s="3" t="s">
        <v>1423</v>
      </c>
      <c r="F1355" s="4">
        <v>10447</v>
      </c>
      <c r="G1355" s="2" t="s">
        <v>1441</v>
      </c>
      <c r="H1355" s="2" t="s">
        <v>1113</v>
      </c>
      <c r="I1355" s="2" t="s">
        <v>158</v>
      </c>
      <c r="J1355" s="2" t="s">
        <v>2831</v>
      </c>
      <c r="K1355" s="2" t="s">
        <v>3848</v>
      </c>
      <c r="M1355" s="28">
        <f t="shared" si="42"/>
        <v>0</v>
      </c>
      <c r="N1355" s="28">
        <f t="shared" si="43"/>
        <v>0</v>
      </c>
    </row>
    <row r="1356" spans="1:14" ht="20.100000000000001" hidden="1" customHeight="1" x14ac:dyDescent="0.25">
      <c r="A1356" s="2">
        <v>1353</v>
      </c>
      <c r="B1356" s="3" t="s">
        <v>2687</v>
      </c>
      <c r="C1356" s="3" t="s">
        <v>2700</v>
      </c>
      <c r="D1356" s="3" t="s">
        <v>2701</v>
      </c>
      <c r="E1356" s="3" t="s">
        <v>1425</v>
      </c>
      <c r="F1356" s="4">
        <v>1409</v>
      </c>
      <c r="G1356" s="2" t="s">
        <v>1441</v>
      </c>
      <c r="H1356" s="2" t="s">
        <v>0</v>
      </c>
      <c r="I1356" s="2" t="s">
        <v>1378</v>
      </c>
      <c r="J1356" s="2" t="s">
        <v>2831</v>
      </c>
      <c r="K1356" s="2" t="s">
        <v>4223</v>
      </c>
      <c r="M1356" s="28">
        <f t="shared" si="42"/>
        <v>0</v>
      </c>
      <c r="N1356" s="28">
        <f t="shared" si="43"/>
        <v>0</v>
      </c>
    </row>
    <row r="1357" spans="1:14" ht="20.100000000000001" hidden="1" customHeight="1" x14ac:dyDescent="0.25">
      <c r="A1357" s="2">
        <v>1354</v>
      </c>
      <c r="B1357" s="3" t="s">
        <v>2687</v>
      </c>
      <c r="C1357" s="3" t="s">
        <v>2702</v>
      </c>
      <c r="D1357" s="3" t="s">
        <v>2703</v>
      </c>
      <c r="E1357" s="3" t="s">
        <v>1425</v>
      </c>
      <c r="F1357" s="4">
        <v>2021</v>
      </c>
      <c r="G1357" s="2" t="s">
        <v>1441</v>
      </c>
      <c r="H1357" s="2" t="s">
        <v>362</v>
      </c>
      <c r="I1357" s="2" t="s">
        <v>356</v>
      </c>
      <c r="J1357" s="2" t="s">
        <v>2831</v>
      </c>
      <c r="K1357" s="2" t="s">
        <v>4224</v>
      </c>
      <c r="M1357" s="28">
        <f t="shared" si="42"/>
        <v>0</v>
      </c>
      <c r="N1357" s="28">
        <f t="shared" si="43"/>
        <v>0</v>
      </c>
    </row>
    <row r="1358" spans="1:14" ht="20.100000000000001" hidden="1" customHeight="1" x14ac:dyDescent="0.25">
      <c r="A1358" s="2">
        <v>1355</v>
      </c>
      <c r="B1358" s="3" t="s">
        <v>2687</v>
      </c>
      <c r="C1358" s="3" t="s">
        <v>2702</v>
      </c>
      <c r="D1358" s="3" t="s">
        <v>2702</v>
      </c>
      <c r="E1358" s="3" t="s">
        <v>1423</v>
      </c>
      <c r="F1358" s="4">
        <v>5327</v>
      </c>
      <c r="G1358" s="2" t="s">
        <v>1441</v>
      </c>
      <c r="H1358" s="2" t="s">
        <v>179</v>
      </c>
      <c r="I1358" s="2" t="s">
        <v>1379</v>
      </c>
      <c r="J1358" s="2" t="s">
        <v>2831</v>
      </c>
      <c r="K1358" s="2" t="s">
        <v>3849</v>
      </c>
      <c r="M1358" s="28">
        <f t="shared" si="42"/>
        <v>0</v>
      </c>
      <c r="N1358" s="28">
        <f t="shared" si="43"/>
        <v>0</v>
      </c>
    </row>
    <row r="1359" spans="1:14" ht="20.100000000000001" hidden="1" customHeight="1" x14ac:dyDescent="0.25">
      <c r="A1359" s="2">
        <v>1356</v>
      </c>
      <c r="B1359" s="3" t="s">
        <v>2687</v>
      </c>
      <c r="C1359" s="3" t="s">
        <v>1431</v>
      </c>
      <c r="D1359" s="3" t="s">
        <v>2687</v>
      </c>
      <c r="E1359" s="3" t="s">
        <v>1443</v>
      </c>
      <c r="F1359" s="4">
        <v>82598</v>
      </c>
      <c r="G1359" s="2" t="s">
        <v>1441</v>
      </c>
      <c r="H1359" s="2" t="s">
        <v>682</v>
      </c>
      <c r="I1359" s="2" t="s">
        <v>122</v>
      </c>
      <c r="J1359" s="2" t="s">
        <v>2831</v>
      </c>
      <c r="K1359" s="2" t="s">
        <v>3467</v>
      </c>
      <c r="M1359" s="28">
        <f t="shared" si="42"/>
        <v>0</v>
      </c>
      <c r="N1359" s="28">
        <f t="shared" si="43"/>
        <v>0</v>
      </c>
    </row>
    <row r="1360" spans="1:14" ht="20.100000000000001" hidden="1" customHeight="1" x14ac:dyDescent="0.25">
      <c r="A1360" s="2">
        <v>1357</v>
      </c>
      <c r="B1360" s="3" t="s">
        <v>2687</v>
      </c>
      <c r="C1360" s="3" t="s">
        <v>2704</v>
      </c>
      <c r="D1360" s="3" t="s">
        <v>2705</v>
      </c>
      <c r="E1360" s="3" t="s">
        <v>1425</v>
      </c>
      <c r="F1360" s="4">
        <v>1419</v>
      </c>
      <c r="G1360" s="2" t="s">
        <v>1441</v>
      </c>
      <c r="H1360" s="2" t="s">
        <v>651</v>
      </c>
      <c r="I1360" s="2" t="s">
        <v>298</v>
      </c>
      <c r="J1360" s="2" t="s">
        <v>2831</v>
      </c>
      <c r="K1360" s="2" t="s">
        <v>4225</v>
      </c>
      <c r="M1360" s="28">
        <f t="shared" si="42"/>
        <v>0</v>
      </c>
      <c r="N1360" s="28">
        <f t="shared" si="43"/>
        <v>0</v>
      </c>
    </row>
    <row r="1361" spans="1:14" ht="20.100000000000001" hidden="1" customHeight="1" x14ac:dyDescent="0.25">
      <c r="A1361" s="2">
        <v>1358</v>
      </c>
      <c r="B1361" s="3" t="s">
        <v>2687</v>
      </c>
      <c r="C1361" s="3" t="s">
        <v>2704</v>
      </c>
      <c r="D1361" s="3" t="s">
        <v>2706</v>
      </c>
      <c r="E1361" s="3" t="s">
        <v>1425</v>
      </c>
      <c r="F1361" s="4">
        <v>1326</v>
      </c>
      <c r="G1361" s="2" t="s">
        <v>1409</v>
      </c>
      <c r="H1361" s="2" t="s">
        <v>0</v>
      </c>
      <c r="I1361" s="2" t="s">
        <v>1380</v>
      </c>
      <c r="J1361" s="2" t="s">
        <v>2831</v>
      </c>
      <c r="K1361" s="2" t="s">
        <v>4226</v>
      </c>
      <c r="M1361" s="28">
        <f t="shared" si="42"/>
        <v>0</v>
      </c>
      <c r="N1361" s="28">
        <f t="shared" si="43"/>
        <v>0</v>
      </c>
    </row>
    <row r="1362" spans="1:14" ht="20.100000000000001" hidden="1" customHeight="1" x14ac:dyDescent="0.25">
      <c r="A1362" s="2">
        <v>1359</v>
      </c>
      <c r="B1362" s="3" t="s">
        <v>2687</v>
      </c>
      <c r="C1362" s="3" t="s">
        <v>2704</v>
      </c>
      <c r="D1362" s="3" t="s">
        <v>2704</v>
      </c>
      <c r="E1362" s="3" t="s">
        <v>1423</v>
      </c>
      <c r="F1362" s="4">
        <v>5771</v>
      </c>
      <c r="G1362" s="2" t="s">
        <v>1441</v>
      </c>
      <c r="H1362" s="2" t="s">
        <v>7</v>
      </c>
      <c r="I1362" s="2" t="s">
        <v>1381</v>
      </c>
      <c r="J1362" s="2" t="s">
        <v>2831</v>
      </c>
      <c r="K1362" s="2" t="s">
        <v>3850</v>
      </c>
      <c r="M1362" s="28">
        <f t="shared" si="42"/>
        <v>0</v>
      </c>
      <c r="N1362" s="28">
        <f t="shared" si="43"/>
        <v>0</v>
      </c>
    </row>
    <row r="1363" spans="1:14" ht="20.100000000000001" hidden="1" customHeight="1" x14ac:dyDescent="0.25">
      <c r="A1363" s="2">
        <v>1360</v>
      </c>
      <c r="B1363" s="3" t="s">
        <v>2687</v>
      </c>
      <c r="C1363" s="3" t="s">
        <v>2707</v>
      </c>
      <c r="D1363" s="3" t="s">
        <v>2708</v>
      </c>
      <c r="E1363" s="3" t="s">
        <v>1425</v>
      </c>
      <c r="F1363" s="4">
        <v>2353</v>
      </c>
      <c r="G1363" s="2" t="s">
        <v>1665</v>
      </c>
      <c r="H1363" s="2" t="s">
        <v>1382</v>
      </c>
      <c r="I1363" s="2" t="s">
        <v>363</v>
      </c>
      <c r="J1363" s="2" t="s">
        <v>2831</v>
      </c>
      <c r="K1363" s="2" t="s">
        <v>4227</v>
      </c>
      <c r="M1363" s="28">
        <f t="shared" si="42"/>
        <v>0</v>
      </c>
      <c r="N1363" s="28">
        <f t="shared" si="43"/>
        <v>0</v>
      </c>
    </row>
    <row r="1364" spans="1:14" ht="20.100000000000001" hidden="1" customHeight="1" x14ac:dyDescent="0.25">
      <c r="A1364" s="2">
        <v>1361</v>
      </c>
      <c r="B1364" s="3" t="s">
        <v>2687</v>
      </c>
      <c r="C1364" s="3" t="s">
        <v>2707</v>
      </c>
      <c r="D1364" s="3" t="s">
        <v>2707</v>
      </c>
      <c r="E1364" s="3" t="s">
        <v>1423</v>
      </c>
      <c r="F1364" s="4">
        <v>17830</v>
      </c>
      <c r="G1364" s="2" t="s">
        <v>1409</v>
      </c>
      <c r="H1364" s="2" t="s">
        <v>125</v>
      </c>
      <c r="I1364" s="2" t="s">
        <v>961</v>
      </c>
      <c r="J1364" s="2" t="s">
        <v>2831</v>
      </c>
      <c r="K1364" s="2" t="s">
        <v>3851</v>
      </c>
      <c r="M1364" s="28">
        <f t="shared" si="42"/>
        <v>0</v>
      </c>
      <c r="N1364" s="28">
        <f t="shared" si="43"/>
        <v>0</v>
      </c>
    </row>
    <row r="1365" spans="1:14" ht="20.100000000000001" hidden="1" customHeight="1" x14ac:dyDescent="0.25">
      <c r="A1365" s="2">
        <v>1362</v>
      </c>
      <c r="B1365" s="3" t="s">
        <v>2687</v>
      </c>
      <c r="C1365" s="3" t="s">
        <v>2709</v>
      </c>
      <c r="D1365" s="3" t="s">
        <v>2710</v>
      </c>
      <c r="E1365" s="3" t="s">
        <v>1425</v>
      </c>
      <c r="F1365" s="4">
        <v>1967</v>
      </c>
      <c r="G1365" s="2" t="s">
        <v>1665</v>
      </c>
      <c r="H1365" s="2" t="s">
        <v>869</v>
      </c>
      <c r="I1365" s="2" t="s">
        <v>1383</v>
      </c>
      <c r="J1365" s="2" t="s">
        <v>2831</v>
      </c>
      <c r="K1365" s="2" t="s">
        <v>4228</v>
      </c>
      <c r="M1365" s="28">
        <f t="shared" si="42"/>
        <v>0</v>
      </c>
      <c r="N1365" s="28">
        <f t="shared" si="43"/>
        <v>0</v>
      </c>
    </row>
    <row r="1366" spans="1:14" ht="20.100000000000001" hidden="1" customHeight="1" x14ac:dyDescent="0.25">
      <c r="A1366" s="2">
        <v>1363</v>
      </c>
      <c r="B1366" s="3" t="s">
        <v>2687</v>
      </c>
      <c r="C1366" s="3" t="s">
        <v>2709</v>
      </c>
      <c r="D1366" s="3" t="s">
        <v>2711</v>
      </c>
      <c r="E1366" s="3" t="s">
        <v>1425</v>
      </c>
      <c r="F1366" s="4">
        <v>2082</v>
      </c>
      <c r="G1366" s="2" t="s">
        <v>1407</v>
      </c>
      <c r="H1366" s="2" t="s">
        <v>1384</v>
      </c>
      <c r="I1366" s="2" t="s">
        <v>429</v>
      </c>
      <c r="J1366" s="2" t="s">
        <v>2831</v>
      </c>
      <c r="K1366" s="2" t="s">
        <v>4229</v>
      </c>
      <c r="M1366" s="28">
        <f t="shared" si="42"/>
        <v>0</v>
      </c>
      <c r="N1366" s="28">
        <f t="shared" si="43"/>
        <v>0</v>
      </c>
    </row>
    <row r="1367" spans="1:14" ht="20.100000000000001" hidden="1" customHeight="1" x14ac:dyDescent="0.25">
      <c r="A1367" s="2">
        <v>1364</v>
      </c>
      <c r="B1367" s="3" t="s">
        <v>2687</v>
      </c>
      <c r="C1367" s="3" t="s">
        <v>2709</v>
      </c>
      <c r="D1367" s="3" t="s">
        <v>2712</v>
      </c>
      <c r="E1367" s="3" t="s">
        <v>1425</v>
      </c>
      <c r="F1367" s="4">
        <v>2064</v>
      </c>
      <c r="G1367" s="2" t="s">
        <v>1441</v>
      </c>
      <c r="H1367" s="2" t="s">
        <v>108</v>
      </c>
      <c r="I1367" s="2" t="s">
        <v>1341</v>
      </c>
      <c r="J1367" s="2" t="s">
        <v>2831</v>
      </c>
      <c r="K1367" s="2" t="s">
        <v>4230</v>
      </c>
      <c r="M1367" s="28">
        <f t="shared" si="42"/>
        <v>0</v>
      </c>
      <c r="N1367" s="28">
        <f t="shared" si="43"/>
        <v>0</v>
      </c>
    </row>
    <row r="1368" spans="1:14" ht="20.100000000000001" hidden="1" customHeight="1" x14ac:dyDescent="0.25">
      <c r="A1368" s="2">
        <v>1365</v>
      </c>
      <c r="B1368" s="3" t="s">
        <v>2687</v>
      </c>
      <c r="C1368" s="3" t="s">
        <v>2709</v>
      </c>
      <c r="D1368" s="3" t="s">
        <v>1960</v>
      </c>
      <c r="E1368" s="3" t="s">
        <v>1425</v>
      </c>
      <c r="F1368" s="4">
        <v>2249</v>
      </c>
      <c r="G1368" s="2" t="s">
        <v>1441</v>
      </c>
      <c r="H1368" s="2" t="s">
        <v>437</v>
      </c>
      <c r="I1368" s="2" t="s">
        <v>944</v>
      </c>
      <c r="J1368" s="2" t="s">
        <v>2831</v>
      </c>
      <c r="K1368" s="2" t="s">
        <v>4231</v>
      </c>
      <c r="M1368" s="28">
        <f t="shared" si="42"/>
        <v>0</v>
      </c>
      <c r="N1368" s="28">
        <f t="shared" si="43"/>
        <v>0</v>
      </c>
    </row>
    <row r="1369" spans="1:14" ht="20.100000000000001" hidden="1" customHeight="1" x14ac:dyDescent="0.25">
      <c r="A1369" s="2">
        <v>1366</v>
      </c>
      <c r="B1369" s="3" t="s">
        <v>2687</v>
      </c>
      <c r="C1369" s="3" t="s">
        <v>2709</v>
      </c>
      <c r="D1369" s="3" t="s">
        <v>2713</v>
      </c>
      <c r="E1369" s="3" t="s">
        <v>1425</v>
      </c>
      <c r="F1369" s="4">
        <v>1825</v>
      </c>
      <c r="G1369" s="2" t="s">
        <v>1441</v>
      </c>
      <c r="H1369" s="2" t="s">
        <v>6</v>
      </c>
      <c r="I1369" s="2" t="s">
        <v>2744</v>
      </c>
      <c r="J1369" s="2" t="s">
        <v>2831</v>
      </c>
      <c r="K1369" s="2" t="s">
        <v>4232</v>
      </c>
      <c r="M1369" s="28">
        <f t="shared" si="42"/>
        <v>0</v>
      </c>
      <c r="N1369" s="28">
        <f t="shared" si="43"/>
        <v>0</v>
      </c>
    </row>
    <row r="1370" spans="1:14" ht="20.100000000000001" hidden="1" customHeight="1" x14ac:dyDescent="0.25">
      <c r="A1370" s="2">
        <v>1367</v>
      </c>
      <c r="B1370" s="3" t="s">
        <v>2687</v>
      </c>
      <c r="C1370" s="3" t="s">
        <v>2709</v>
      </c>
      <c r="D1370" s="3" t="s">
        <v>2714</v>
      </c>
      <c r="E1370" s="3" t="s">
        <v>1425</v>
      </c>
      <c r="F1370" s="4">
        <v>2075</v>
      </c>
      <c r="G1370" s="2" t="s">
        <v>1441</v>
      </c>
      <c r="H1370" s="2" t="s">
        <v>641</v>
      </c>
      <c r="I1370" s="2" t="s">
        <v>1385</v>
      </c>
      <c r="J1370" s="2" t="s">
        <v>2831</v>
      </c>
      <c r="K1370" s="2" t="s">
        <v>4233</v>
      </c>
      <c r="M1370" s="28">
        <f t="shared" si="42"/>
        <v>0</v>
      </c>
      <c r="N1370" s="28">
        <f t="shared" si="43"/>
        <v>0</v>
      </c>
    </row>
    <row r="1371" spans="1:14" ht="20.100000000000001" hidden="1" customHeight="1" x14ac:dyDescent="0.25">
      <c r="A1371" s="2">
        <v>1368</v>
      </c>
      <c r="B1371" s="3" t="s">
        <v>2687</v>
      </c>
      <c r="C1371" s="3" t="s">
        <v>2709</v>
      </c>
      <c r="D1371" s="3" t="s">
        <v>2709</v>
      </c>
      <c r="E1371" s="3" t="s">
        <v>1423</v>
      </c>
      <c r="F1371" s="4">
        <v>50549</v>
      </c>
      <c r="G1371" s="2" t="s">
        <v>1441</v>
      </c>
      <c r="H1371" s="2" t="s">
        <v>7</v>
      </c>
      <c r="I1371" s="2" t="s">
        <v>356</v>
      </c>
      <c r="J1371" s="2" t="s">
        <v>2831</v>
      </c>
      <c r="K1371" s="2" t="s">
        <v>3852</v>
      </c>
      <c r="M1371" s="28">
        <f t="shared" si="42"/>
        <v>0</v>
      </c>
      <c r="N1371" s="28">
        <f t="shared" si="43"/>
        <v>0</v>
      </c>
    </row>
    <row r="1372" spans="1:14" ht="20.100000000000001" hidden="1" customHeight="1" x14ac:dyDescent="0.25">
      <c r="A1372" s="2">
        <v>1369</v>
      </c>
      <c r="B1372" s="3" t="s">
        <v>2687</v>
      </c>
      <c r="C1372" s="3" t="s">
        <v>2709</v>
      </c>
      <c r="D1372" s="3" t="s">
        <v>2715</v>
      </c>
      <c r="E1372" s="3" t="s">
        <v>1425</v>
      </c>
      <c r="F1372" s="4">
        <v>2226</v>
      </c>
      <c r="G1372" s="2" t="s">
        <v>1441</v>
      </c>
      <c r="H1372" s="2" t="s">
        <v>135</v>
      </c>
      <c r="I1372" s="2" t="s">
        <v>141</v>
      </c>
      <c r="J1372" s="2" t="s">
        <v>2831</v>
      </c>
      <c r="K1372" s="2" t="s">
        <v>3979</v>
      </c>
      <c r="M1372" s="28">
        <f t="shared" si="42"/>
        <v>0</v>
      </c>
      <c r="N1372" s="28">
        <f t="shared" si="43"/>
        <v>0</v>
      </c>
    </row>
    <row r="1373" spans="1:14" ht="20.100000000000001" hidden="1" customHeight="1" x14ac:dyDescent="0.25">
      <c r="A1373" s="2">
        <v>1370</v>
      </c>
      <c r="B1373" s="3" t="s">
        <v>2687</v>
      </c>
      <c r="C1373" s="3" t="s">
        <v>2716</v>
      </c>
      <c r="D1373" s="3" t="s">
        <v>2716</v>
      </c>
      <c r="E1373" s="3" t="s">
        <v>1423</v>
      </c>
      <c r="F1373" s="4">
        <v>9375</v>
      </c>
      <c r="G1373" s="2" t="s">
        <v>1441</v>
      </c>
      <c r="H1373" s="2" t="s">
        <v>362</v>
      </c>
      <c r="I1373" s="2" t="s">
        <v>158</v>
      </c>
      <c r="J1373" s="2" t="s">
        <v>2831</v>
      </c>
      <c r="K1373" s="2" t="s">
        <v>3853</v>
      </c>
      <c r="M1373" s="28">
        <f t="shared" si="42"/>
        <v>0</v>
      </c>
      <c r="N1373" s="28">
        <f t="shared" si="43"/>
        <v>0</v>
      </c>
    </row>
    <row r="1374" spans="1:14" ht="20.100000000000001" hidden="1" customHeight="1" x14ac:dyDescent="0.25">
      <c r="A1374" s="2">
        <v>1371</v>
      </c>
      <c r="B1374" s="3" t="s">
        <v>2687</v>
      </c>
      <c r="C1374" s="3" t="s">
        <v>2717</v>
      </c>
      <c r="D1374" s="3" t="s">
        <v>2717</v>
      </c>
      <c r="E1374" s="3" t="s">
        <v>1423</v>
      </c>
      <c r="F1374" s="4">
        <v>2689</v>
      </c>
      <c r="G1374" s="2" t="s">
        <v>1441</v>
      </c>
      <c r="H1374" s="2" t="s">
        <v>398</v>
      </c>
      <c r="I1374" s="2" t="s">
        <v>1379</v>
      </c>
      <c r="J1374" s="2" t="s">
        <v>2831</v>
      </c>
      <c r="K1374" s="2" t="s">
        <v>3854</v>
      </c>
      <c r="M1374" s="28">
        <f t="shared" si="42"/>
        <v>0</v>
      </c>
      <c r="N1374" s="28">
        <f t="shared" si="43"/>
        <v>0</v>
      </c>
    </row>
    <row r="1375" spans="1:14" ht="20.100000000000001" hidden="1" customHeight="1" x14ac:dyDescent="0.25">
      <c r="A1375" s="2">
        <v>1372</v>
      </c>
      <c r="B1375" s="3" t="s">
        <v>2687</v>
      </c>
      <c r="C1375" s="3" t="s">
        <v>2718</v>
      </c>
      <c r="D1375" s="3" t="s">
        <v>2718</v>
      </c>
      <c r="E1375" s="3" t="s">
        <v>1423</v>
      </c>
      <c r="F1375" s="4">
        <v>28435</v>
      </c>
      <c r="G1375" s="2" t="s">
        <v>1441</v>
      </c>
      <c r="H1375" s="2" t="s">
        <v>41</v>
      </c>
      <c r="I1375" s="2" t="s">
        <v>1386</v>
      </c>
      <c r="J1375" s="2" t="s">
        <v>2831</v>
      </c>
      <c r="K1375" s="2" t="s">
        <v>3855</v>
      </c>
      <c r="M1375" s="28">
        <f t="shared" si="42"/>
        <v>0</v>
      </c>
      <c r="N1375" s="28">
        <f t="shared" si="43"/>
        <v>0</v>
      </c>
    </row>
    <row r="1376" spans="1:14" ht="20.100000000000001" hidden="1" customHeight="1" x14ac:dyDescent="0.25">
      <c r="A1376" s="2">
        <v>1373</v>
      </c>
      <c r="B1376" s="3" t="s">
        <v>2719</v>
      </c>
      <c r="C1376" s="3" t="s">
        <v>2720</v>
      </c>
      <c r="D1376" s="3" t="s">
        <v>2720</v>
      </c>
      <c r="E1376" s="3" t="s">
        <v>1423</v>
      </c>
      <c r="F1376" s="4">
        <v>20350</v>
      </c>
      <c r="G1376" s="2" t="s">
        <v>1407</v>
      </c>
      <c r="H1376" s="2" t="s">
        <v>457</v>
      </c>
      <c r="I1376" s="2" t="s">
        <v>589</v>
      </c>
      <c r="J1376" s="2" t="s">
        <v>2811</v>
      </c>
      <c r="K1376" s="2" t="s">
        <v>3856</v>
      </c>
      <c r="M1376" s="28">
        <f t="shared" si="42"/>
        <v>0</v>
      </c>
      <c r="N1376" s="28">
        <f t="shared" si="43"/>
        <v>0</v>
      </c>
    </row>
    <row r="1377" spans="1:14" ht="20.100000000000001" hidden="1" customHeight="1" x14ac:dyDescent="0.25">
      <c r="A1377" s="2">
        <v>1374</v>
      </c>
      <c r="B1377" s="3" t="s">
        <v>2719</v>
      </c>
      <c r="C1377" s="3" t="s">
        <v>2720</v>
      </c>
      <c r="D1377" s="3" t="s">
        <v>2721</v>
      </c>
      <c r="E1377" s="3" t="s">
        <v>1425</v>
      </c>
      <c r="F1377" s="4">
        <v>1704</v>
      </c>
      <c r="G1377" s="2" t="s">
        <v>1407</v>
      </c>
      <c r="H1377" s="2" t="s">
        <v>7</v>
      </c>
      <c r="I1377" s="2" t="s">
        <v>1387</v>
      </c>
      <c r="J1377" s="2" t="s">
        <v>2811</v>
      </c>
      <c r="K1377" s="2" t="s">
        <v>4234</v>
      </c>
      <c r="M1377" s="28">
        <f t="shared" si="42"/>
        <v>0</v>
      </c>
      <c r="N1377" s="28">
        <f t="shared" si="43"/>
        <v>0</v>
      </c>
    </row>
    <row r="1378" spans="1:14" ht="20.100000000000001" hidden="1" customHeight="1" x14ac:dyDescent="0.25">
      <c r="A1378" s="2">
        <v>1375</v>
      </c>
      <c r="B1378" s="3" t="s">
        <v>2719</v>
      </c>
      <c r="C1378" s="3" t="s">
        <v>2722</v>
      </c>
      <c r="D1378" s="3" t="s">
        <v>2722</v>
      </c>
      <c r="E1378" s="3" t="s">
        <v>1423</v>
      </c>
      <c r="F1378" s="4">
        <v>26536</v>
      </c>
      <c r="G1378" s="2" t="s">
        <v>1407</v>
      </c>
      <c r="H1378" s="2" t="s">
        <v>225</v>
      </c>
      <c r="I1378" s="2" t="s">
        <v>1393</v>
      </c>
      <c r="J1378" s="2" t="s">
        <v>2811</v>
      </c>
      <c r="K1378" s="2" t="s">
        <v>3857</v>
      </c>
      <c r="M1378" s="28">
        <f t="shared" si="42"/>
        <v>0</v>
      </c>
      <c r="N1378" s="28">
        <f t="shared" si="43"/>
        <v>0</v>
      </c>
    </row>
    <row r="1379" spans="1:14" ht="20.100000000000001" hidden="1" customHeight="1" x14ac:dyDescent="0.25">
      <c r="A1379" s="2">
        <v>1376</v>
      </c>
      <c r="B1379" s="3" t="s">
        <v>2719</v>
      </c>
      <c r="C1379" s="3" t="s">
        <v>2722</v>
      </c>
      <c r="D1379" s="3" t="s">
        <v>2723</v>
      </c>
      <c r="E1379" s="3" t="s">
        <v>1425</v>
      </c>
      <c r="F1379" s="4">
        <v>4966</v>
      </c>
      <c r="G1379" s="2" t="s">
        <v>1441</v>
      </c>
      <c r="H1379" s="2" t="s">
        <v>125</v>
      </c>
      <c r="I1379" s="2" t="s">
        <v>16</v>
      </c>
      <c r="J1379" s="2" t="s">
        <v>2811</v>
      </c>
      <c r="K1379" s="2" t="s">
        <v>4235</v>
      </c>
      <c r="M1379" s="28">
        <f t="shared" si="42"/>
        <v>0</v>
      </c>
      <c r="N1379" s="28">
        <f t="shared" si="43"/>
        <v>0</v>
      </c>
    </row>
    <row r="1380" spans="1:14" ht="20.100000000000001" hidden="1" customHeight="1" x14ac:dyDescent="0.25">
      <c r="A1380" s="2">
        <v>1377</v>
      </c>
      <c r="B1380" s="3" t="s">
        <v>2719</v>
      </c>
      <c r="C1380" s="3" t="s">
        <v>2722</v>
      </c>
      <c r="D1380" s="3" t="s">
        <v>2258</v>
      </c>
      <c r="E1380" s="3" t="s">
        <v>1425</v>
      </c>
      <c r="F1380" s="4">
        <v>2488</v>
      </c>
      <c r="G1380" s="2" t="s">
        <v>1407</v>
      </c>
      <c r="H1380" s="2" t="s">
        <v>7</v>
      </c>
      <c r="I1380" s="2" t="s">
        <v>307</v>
      </c>
      <c r="J1380" s="2" t="s">
        <v>2811</v>
      </c>
      <c r="K1380" s="2" t="s">
        <v>4236</v>
      </c>
      <c r="M1380" s="28">
        <f t="shared" si="42"/>
        <v>0</v>
      </c>
      <c r="N1380" s="28">
        <f t="shared" si="43"/>
        <v>0</v>
      </c>
    </row>
    <row r="1381" spans="1:14" ht="20.100000000000001" hidden="1" customHeight="1" x14ac:dyDescent="0.25">
      <c r="A1381" s="2">
        <v>1378</v>
      </c>
      <c r="B1381" s="3" t="s">
        <v>2719</v>
      </c>
      <c r="C1381" s="3" t="s">
        <v>2722</v>
      </c>
      <c r="D1381" s="3" t="s">
        <v>2724</v>
      </c>
      <c r="E1381" s="3" t="s">
        <v>1425</v>
      </c>
      <c r="F1381" s="4">
        <v>2362</v>
      </c>
      <c r="G1381" s="2" t="s">
        <v>1441</v>
      </c>
      <c r="H1381" s="2" t="s">
        <v>1388</v>
      </c>
      <c r="I1381" s="2" t="s">
        <v>1389</v>
      </c>
      <c r="J1381" s="2" t="s">
        <v>2811</v>
      </c>
      <c r="K1381" s="2" t="s">
        <v>4237</v>
      </c>
      <c r="M1381" s="28">
        <f t="shared" si="42"/>
        <v>0</v>
      </c>
      <c r="N1381" s="28">
        <f t="shared" si="43"/>
        <v>0</v>
      </c>
    </row>
    <row r="1382" spans="1:14" ht="20.100000000000001" hidden="1" customHeight="1" x14ac:dyDescent="0.25">
      <c r="A1382" s="2">
        <v>1379</v>
      </c>
      <c r="B1382" s="3" t="s">
        <v>2719</v>
      </c>
      <c r="C1382" s="3" t="s">
        <v>2722</v>
      </c>
      <c r="D1382" s="3" t="s">
        <v>2449</v>
      </c>
      <c r="E1382" s="3" t="s">
        <v>1425</v>
      </c>
      <c r="F1382" s="4">
        <v>2570</v>
      </c>
      <c r="G1382" s="2" t="s">
        <v>1407</v>
      </c>
      <c r="H1382" s="2" t="s">
        <v>108</v>
      </c>
      <c r="I1382" s="2" t="s">
        <v>1390</v>
      </c>
      <c r="J1382" s="2" t="s">
        <v>2811</v>
      </c>
      <c r="K1382" s="2" t="s">
        <v>4238</v>
      </c>
      <c r="M1382" s="28">
        <f t="shared" si="42"/>
        <v>0</v>
      </c>
      <c r="N1382" s="28">
        <f t="shared" si="43"/>
        <v>0</v>
      </c>
    </row>
    <row r="1383" spans="1:14" ht="20.100000000000001" hidden="1" customHeight="1" x14ac:dyDescent="0.25">
      <c r="A1383" s="2">
        <v>1380</v>
      </c>
      <c r="B1383" s="3" t="s">
        <v>2719</v>
      </c>
      <c r="C1383" s="3" t="s">
        <v>2722</v>
      </c>
      <c r="D1383" s="3" t="s">
        <v>2725</v>
      </c>
      <c r="E1383" s="3" t="s">
        <v>1425</v>
      </c>
      <c r="F1383" s="4">
        <v>4168</v>
      </c>
      <c r="G1383" s="2" t="s">
        <v>1407</v>
      </c>
      <c r="H1383" s="2" t="s">
        <v>1391</v>
      </c>
      <c r="I1383" s="2" t="s">
        <v>1392</v>
      </c>
      <c r="J1383" s="2" t="s">
        <v>2811</v>
      </c>
      <c r="K1383" s="2" t="s">
        <v>4239</v>
      </c>
      <c r="M1383" s="28">
        <f t="shared" si="42"/>
        <v>0</v>
      </c>
      <c r="N1383" s="28">
        <f t="shared" si="43"/>
        <v>0</v>
      </c>
    </row>
    <row r="1384" spans="1:14" ht="20.100000000000001" hidden="1" customHeight="1" x14ac:dyDescent="0.25">
      <c r="A1384" s="2">
        <v>1381</v>
      </c>
      <c r="B1384" s="3" t="s">
        <v>2719</v>
      </c>
      <c r="C1384" s="3" t="s">
        <v>2726</v>
      </c>
      <c r="D1384" s="3" t="s">
        <v>2727</v>
      </c>
      <c r="E1384" s="3" t="s">
        <v>1425</v>
      </c>
      <c r="F1384" s="4">
        <v>5273</v>
      </c>
      <c r="G1384" s="2" t="s">
        <v>1441</v>
      </c>
      <c r="H1384" s="2" t="s">
        <v>1394</v>
      </c>
      <c r="I1384" s="2" t="s">
        <v>1395</v>
      </c>
      <c r="J1384" s="2" t="s">
        <v>2811</v>
      </c>
      <c r="K1384" s="2" t="s">
        <v>4240</v>
      </c>
      <c r="M1384" s="28">
        <f t="shared" si="42"/>
        <v>0</v>
      </c>
      <c r="N1384" s="28">
        <f t="shared" si="43"/>
        <v>0</v>
      </c>
    </row>
    <row r="1385" spans="1:14" ht="20.100000000000001" hidden="1" customHeight="1" x14ac:dyDescent="0.25">
      <c r="A1385" s="2">
        <v>1382</v>
      </c>
      <c r="B1385" s="3" t="s">
        <v>2719</v>
      </c>
      <c r="C1385" s="3" t="s">
        <v>2726</v>
      </c>
      <c r="D1385" s="3" t="s">
        <v>2726</v>
      </c>
      <c r="E1385" s="3" t="s">
        <v>1423</v>
      </c>
      <c r="F1385" s="4">
        <v>26556</v>
      </c>
      <c r="G1385" s="2" t="s">
        <v>1441</v>
      </c>
      <c r="H1385" s="2" t="s">
        <v>0</v>
      </c>
      <c r="I1385" s="2" t="s">
        <v>1396</v>
      </c>
      <c r="J1385" s="2" t="s">
        <v>2811</v>
      </c>
      <c r="K1385" s="2" t="s">
        <v>3858</v>
      </c>
      <c r="M1385" s="28">
        <f t="shared" si="42"/>
        <v>0</v>
      </c>
      <c r="N1385" s="28">
        <f t="shared" si="43"/>
        <v>0</v>
      </c>
    </row>
    <row r="1386" spans="1:14" ht="20.100000000000001" hidden="1" customHeight="1" x14ac:dyDescent="0.25">
      <c r="A1386" s="2">
        <v>1383</v>
      </c>
      <c r="B1386" s="3" t="s">
        <v>2719</v>
      </c>
      <c r="C1386" s="3" t="s">
        <v>2251</v>
      </c>
      <c r="D1386" s="3" t="s">
        <v>2251</v>
      </c>
      <c r="E1386" s="3" t="s">
        <v>1423</v>
      </c>
      <c r="F1386" s="4">
        <v>114274</v>
      </c>
      <c r="G1386" s="2" t="s">
        <v>1441</v>
      </c>
      <c r="H1386" s="2" t="s">
        <v>32</v>
      </c>
      <c r="I1386" s="2" t="s">
        <v>260</v>
      </c>
      <c r="J1386" s="2" t="s">
        <v>2811</v>
      </c>
      <c r="K1386" s="2" t="s">
        <v>3859</v>
      </c>
      <c r="M1386" s="28">
        <f t="shared" si="42"/>
        <v>0</v>
      </c>
      <c r="N1386" s="28">
        <f t="shared" si="43"/>
        <v>0</v>
      </c>
    </row>
    <row r="1387" spans="1:14" ht="20.100000000000001" hidden="1" customHeight="1" x14ac:dyDescent="0.25">
      <c r="A1387" s="2">
        <v>1384</v>
      </c>
      <c r="B1387" s="3" t="s">
        <v>2719</v>
      </c>
      <c r="C1387" s="3" t="s">
        <v>2251</v>
      </c>
      <c r="D1387" s="3" t="s">
        <v>2730</v>
      </c>
      <c r="E1387" s="3" t="s">
        <v>1425</v>
      </c>
      <c r="F1387" s="4">
        <v>8081</v>
      </c>
      <c r="G1387" s="2" t="s">
        <v>1407</v>
      </c>
      <c r="H1387" s="2" t="s">
        <v>0</v>
      </c>
      <c r="I1387" s="2" t="s">
        <v>672</v>
      </c>
      <c r="J1387" s="2" t="s">
        <v>2811</v>
      </c>
      <c r="K1387" s="2" t="s">
        <v>4241</v>
      </c>
      <c r="M1387" s="28">
        <f t="shared" si="42"/>
        <v>0</v>
      </c>
      <c r="N1387" s="28">
        <f t="shared" si="43"/>
        <v>0</v>
      </c>
    </row>
    <row r="1388" spans="1:14" ht="20.100000000000001" hidden="1" customHeight="1" x14ac:dyDescent="0.25">
      <c r="A1388" s="2">
        <v>1385</v>
      </c>
      <c r="B1388" s="3" t="s">
        <v>2719</v>
      </c>
      <c r="C1388" s="3" t="s">
        <v>2251</v>
      </c>
      <c r="D1388" s="3" t="s">
        <v>2731</v>
      </c>
      <c r="E1388" s="3" t="s">
        <v>1425</v>
      </c>
      <c r="F1388" s="4">
        <v>3473</v>
      </c>
      <c r="G1388" s="2" t="s">
        <v>1407</v>
      </c>
      <c r="H1388" s="2" t="s">
        <v>0</v>
      </c>
      <c r="I1388" s="2" t="s">
        <v>307</v>
      </c>
      <c r="J1388" s="2" t="s">
        <v>2811</v>
      </c>
      <c r="K1388" s="2" t="s">
        <v>3598</v>
      </c>
      <c r="M1388" s="28">
        <f t="shared" si="42"/>
        <v>0</v>
      </c>
      <c r="N1388" s="28">
        <f t="shared" si="43"/>
        <v>0</v>
      </c>
    </row>
    <row r="1389" spans="1:14" ht="20.100000000000001" hidden="1" customHeight="1" x14ac:dyDescent="0.25">
      <c r="A1389" s="2">
        <v>1386</v>
      </c>
      <c r="B1389" s="3" t="s">
        <v>2719</v>
      </c>
      <c r="C1389" s="3" t="s">
        <v>2251</v>
      </c>
      <c r="D1389" s="3" t="s">
        <v>2732</v>
      </c>
      <c r="E1389" s="3" t="s">
        <v>1425</v>
      </c>
      <c r="F1389" s="4">
        <v>2357</v>
      </c>
      <c r="G1389" s="2" t="s">
        <v>1409</v>
      </c>
      <c r="H1389" s="2" t="s">
        <v>220</v>
      </c>
      <c r="I1389" s="2" t="s">
        <v>1397</v>
      </c>
      <c r="J1389" s="2" t="s">
        <v>2811</v>
      </c>
      <c r="K1389" s="2" t="s">
        <v>4242</v>
      </c>
      <c r="M1389" s="28">
        <f t="shared" si="42"/>
        <v>0</v>
      </c>
      <c r="N1389" s="28">
        <f t="shared" si="43"/>
        <v>0</v>
      </c>
    </row>
    <row r="1390" spans="1:14" ht="20.100000000000001" hidden="1" customHeight="1" x14ac:dyDescent="0.25">
      <c r="A1390" s="2">
        <v>1387</v>
      </c>
      <c r="B1390" s="3" t="s">
        <v>2719</v>
      </c>
      <c r="C1390" s="3" t="s">
        <v>2728</v>
      </c>
      <c r="D1390" s="3" t="s">
        <v>2729</v>
      </c>
      <c r="E1390" s="3" t="s">
        <v>1425</v>
      </c>
      <c r="F1390" s="4">
        <v>2887</v>
      </c>
      <c r="G1390" s="2" t="s">
        <v>1441</v>
      </c>
      <c r="H1390" s="2" t="s">
        <v>770</v>
      </c>
      <c r="I1390" s="2" t="s">
        <v>55</v>
      </c>
      <c r="J1390" s="2" t="s">
        <v>2811</v>
      </c>
      <c r="K1390" s="2" t="s">
        <v>4243</v>
      </c>
      <c r="M1390" s="28">
        <f t="shared" si="42"/>
        <v>0</v>
      </c>
      <c r="N1390" s="28">
        <f t="shared" si="43"/>
        <v>0</v>
      </c>
    </row>
    <row r="1391" spans="1:14" ht="20.100000000000001" hidden="1" customHeight="1" x14ac:dyDescent="0.25">
      <c r="A1391" s="2">
        <v>1388</v>
      </c>
      <c r="B1391" s="3" t="s">
        <v>2719</v>
      </c>
      <c r="C1391" s="3" t="s">
        <v>2728</v>
      </c>
      <c r="D1391" s="3" t="s">
        <v>2728</v>
      </c>
      <c r="E1391" s="3" t="s">
        <v>1423</v>
      </c>
      <c r="F1391" s="4">
        <v>8098</v>
      </c>
      <c r="G1391" s="2" t="s">
        <v>1441</v>
      </c>
      <c r="H1391" s="2" t="s">
        <v>144</v>
      </c>
      <c r="I1391" s="2" t="s">
        <v>4</v>
      </c>
      <c r="J1391" s="2" t="s">
        <v>2811</v>
      </c>
      <c r="K1391" s="2" t="s">
        <v>3860</v>
      </c>
      <c r="M1391" s="28">
        <f t="shared" si="42"/>
        <v>0</v>
      </c>
      <c r="N1391" s="28">
        <f t="shared" si="43"/>
        <v>0</v>
      </c>
    </row>
    <row r="1392" spans="1:14" ht="20.100000000000001" hidden="1" customHeight="1" x14ac:dyDescent="0.25">
      <c r="A1392" s="2">
        <v>1389</v>
      </c>
      <c r="B1392" s="3" t="s">
        <v>2719</v>
      </c>
      <c r="C1392" s="3" t="s">
        <v>2733</v>
      </c>
      <c r="D1392" s="3" t="s">
        <v>2734</v>
      </c>
      <c r="E1392" s="3" t="s">
        <v>1425</v>
      </c>
      <c r="F1392" s="4">
        <v>7820</v>
      </c>
      <c r="G1392" s="2" t="s">
        <v>1407</v>
      </c>
      <c r="H1392" s="2" t="s">
        <v>190</v>
      </c>
      <c r="I1392" s="2" t="s">
        <v>681</v>
      </c>
      <c r="J1392" s="2" t="s">
        <v>2811</v>
      </c>
      <c r="K1392" s="2" t="s">
        <v>4244</v>
      </c>
      <c r="M1392" s="28">
        <f t="shared" si="42"/>
        <v>0</v>
      </c>
      <c r="N1392" s="28">
        <f t="shared" si="43"/>
        <v>0</v>
      </c>
    </row>
    <row r="1393" spans="1:14" ht="20.100000000000001" hidden="1" customHeight="1" x14ac:dyDescent="0.25">
      <c r="A1393" s="2">
        <v>1390</v>
      </c>
      <c r="B1393" s="3" t="s">
        <v>2719</v>
      </c>
      <c r="C1393" s="3" t="s">
        <v>2733</v>
      </c>
      <c r="D1393" s="3" t="s">
        <v>2735</v>
      </c>
      <c r="E1393" s="3" t="s">
        <v>1425</v>
      </c>
      <c r="F1393" s="4">
        <v>3135</v>
      </c>
      <c r="G1393" s="2" t="s">
        <v>1441</v>
      </c>
      <c r="H1393" s="2" t="s">
        <v>619</v>
      </c>
      <c r="I1393" s="2" t="s">
        <v>770</v>
      </c>
      <c r="J1393" s="2" t="s">
        <v>2811</v>
      </c>
      <c r="K1393" s="2" t="s">
        <v>4245</v>
      </c>
      <c r="M1393" s="28">
        <f t="shared" si="42"/>
        <v>0</v>
      </c>
      <c r="N1393" s="28">
        <f t="shared" si="43"/>
        <v>0</v>
      </c>
    </row>
    <row r="1394" spans="1:14" ht="20.100000000000001" hidden="1" customHeight="1" x14ac:dyDescent="0.25">
      <c r="A1394" s="2">
        <v>1391</v>
      </c>
      <c r="B1394" s="3" t="s">
        <v>2719</v>
      </c>
      <c r="C1394" s="3" t="s">
        <v>2733</v>
      </c>
      <c r="D1394" s="3" t="s">
        <v>2733</v>
      </c>
      <c r="E1394" s="3" t="s">
        <v>1423</v>
      </c>
      <c r="F1394" s="4">
        <v>22478</v>
      </c>
      <c r="G1394" s="2" t="s">
        <v>1407</v>
      </c>
      <c r="H1394" s="2" t="s">
        <v>121</v>
      </c>
      <c r="I1394" s="2" t="s">
        <v>1399</v>
      </c>
      <c r="J1394" s="2" t="s">
        <v>2811</v>
      </c>
      <c r="K1394" s="2" t="s">
        <v>3861</v>
      </c>
      <c r="M1394" s="28">
        <f t="shared" si="42"/>
        <v>0</v>
      </c>
      <c r="N1394" s="28">
        <f t="shared" si="43"/>
        <v>0</v>
      </c>
    </row>
    <row r="1395" spans="1:14" ht="20.100000000000001" hidden="1" customHeight="1" x14ac:dyDescent="0.25">
      <c r="A1395" s="2">
        <v>1392</v>
      </c>
      <c r="B1395" s="3" t="s">
        <v>2719</v>
      </c>
      <c r="C1395" s="3" t="s">
        <v>2733</v>
      </c>
      <c r="D1395" s="3" t="s">
        <v>2736</v>
      </c>
      <c r="E1395" s="3" t="s">
        <v>1425</v>
      </c>
      <c r="F1395" s="4">
        <v>1891</v>
      </c>
      <c r="G1395" s="2" t="s">
        <v>1407</v>
      </c>
      <c r="H1395" s="2" t="s">
        <v>1398</v>
      </c>
      <c r="I1395" s="2" t="s">
        <v>31</v>
      </c>
      <c r="J1395" s="2" t="s">
        <v>2811</v>
      </c>
      <c r="K1395" s="2" t="s">
        <v>4246</v>
      </c>
      <c r="M1395" s="28">
        <f t="shared" si="42"/>
        <v>0</v>
      </c>
      <c r="N1395" s="28">
        <f t="shared" si="43"/>
        <v>0</v>
      </c>
    </row>
    <row r="1396" spans="1:14" ht="20.100000000000001" hidden="1" customHeight="1" x14ac:dyDescent="0.25">
      <c r="A1396" s="2">
        <v>1393</v>
      </c>
      <c r="B1396" s="3" t="s">
        <v>2719</v>
      </c>
      <c r="C1396" s="3" t="s">
        <v>2737</v>
      </c>
      <c r="D1396" s="3" t="s">
        <v>2737</v>
      </c>
      <c r="E1396" s="3" t="s">
        <v>1423</v>
      </c>
      <c r="F1396" s="4">
        <v>37341</v>
      </c>
      <c r="G1396" s="2" t="s">
        <v>1441</v>
      </c>
      <c r="H1396" s="2" t="s">
        <v>1388</v>
      </c>
      <c r="I1396" s="2" t="s">
        <v>126</v>
      </c>
      <c r="J1396" s="2" t="s">
        <v>2811</v>
      </c>
      <c r="K1396" s="2" t="s">
        <v>3862</v>
      </c>
      <c r="M1396" s="28">
        <f t="shared" si="42"/>
        <v>0</v>
      </c>
      <c r="N1396" s="28">
        <f t="shared" si="43"/>
        <v>0</v>
      </c>
    </row>
    <row r="1397" spans="1:14" ht="20.100000000000001" hidden="1" customHeight="1" x14ac:dyDescent="0.25">
      <c r="A1397" s="2">
        <v>1394</v>
      </c>
      <c r="B1397" s="3" t="s">
        <v>2719</v>
      </c>
      <c r="C1397" s="3" t="s">
        <v>1431</v>
      </c>
      <c r="D1397" s="3" t="s">
        <v>2738</v>
      </c>
      <c r="E1397" s="3" t="s">
        <v>1425</v>
      </c>
      <c r="F1397" s="4">
        <v>3060</v>
      </c>
      <c r="G1397" s="2" t="s">
        <v>1441</v>
      </c>
      <c r="H1397" s="2" t="s">
        <v>688</v>
      </c>
      <c r="I1397" s="2" t="s">
        <v>1400</v>
      </c>
      <c r="J1397" s="2" t="s">
        <v>2811</v>
      </c>
      <c r="K1397" s="2" t="s">
        <v>4247</v>
      </c>
      <c r="M1397" s="28">
        <f t="shared" si="42"/>
        <v>0</v>
      </c>
      <c r="N1397" s="28">
        <f t="shared" si="43"/>
        <v>0</v>
      </c>
    </row>
    <row r="1398" spans="1:14" ht="20.100000000000001" hidden="1" customHeight="1" x14ac:dyDescent="0.25">
      <c r="A1398" s="2">
        <v>1395</v>
      </c>
      <c r="B1398" s="3" t="s">
        <v>2719</v>
      </c>
      <c r="C1398" s="3" t="s">
        <v>1431</v>
      </c>
      <c r="D1398" s="3" t="s">
        <v>2739</v>
      </c>
      <c r="E1398" s="3" t="s">
        <v>1425</v>
      </c>
      <c r="F1398" s="4">
        <v>3026</v>
      </c>
      <c r="G1398" s="2" t="s">
        <v>1441</v>
      </c>
      <c r="H1398" s="2" t="s">
        <v>32</v>
      </c>
      <c r="I1398" s="2" t="s">
        <v>368</v>
      </c>
      <c r="J1398" s="2" t="s">
        <v>2811</v>
      </c>
      <c r="K1398" s="2" t="s">
        <v>4248</v>
      </c>
      <c r="M1398" s="28">
        <f t="shared" si="42"/>
        <v>0</v>
      </c>
      <c r="N1398" s="28">
        <f t="shared" si="43"/>
        <v>0</v>
      </c>
    </row>
    <row r="1399" spans="1:14" ht="20.100000000000001" hidden="1" customHeight="1" x14ac:dyDescent="0.25">
      <c r="A1399" s="2">
        <v>1396</v>
      </c>
      <c r="B1399" s="3" t="s">
        <v>2719</v>
      </c>
      <c r="C1399" s="3" t="s">
        <v>1431</v>
      </c>
      <c r="D1399" s="3" t="s">
        <v>2128</v>
      </c>
      <c r="E1399" s="3" t="s">
        <v>1425</v>
      </c>
      <c r="F1399" s="4">
        <v>2199</v>
      </c>
      <c r="G1399" s="2" t="s">
        <v>1409</v>
      </c>
      <c r="H1399" s="2" t="s">
        <v>0</v>
      </c>
      <c r="I1399" s="2" t="s">
        <v>1401</v>
      </c>
      <c r="J1399" s="2" t="s">
        <v>2811</v>
      </c>
      <c r="K1399" s="2" t="s">
        <v>4249</v>
      </c>
      <c r="M1399" s="28">
        <f t="shared" si="42"/>
        <v>0</v>
      </c>
      <c r="N1399" s="28">
        <f t="shared" si="43"/>
        <v>0</v>
      </c>
    </row>
    <row r="1400" spans="1:14" ht="20.100000000000001" hidden="1" customHeight="1" x14ac:dyDescent="0.25">
      <c r="A1400" s="2">
        <v>1397</v>
      </c>
      <c r="B1400" s="3" t="s">
        <v>2719</v>
      </c>
      <c r="C1400" s="3" t="s">
        <v>1431</v>
      </c>
      <c r="D1400" s="3" t="s">
        <v>2719</v>
      </c>
      <c r="E1400" s="3" t="s">
        <v>1443</v>
      </c>
      <c r="F1400" s="4">
        <v>108074</v>
      </c>
      <c r="G1400" s="2" t="s">
        <v>1407</v>
      </c>
      <c r="H1400" s="2" t="s">
        <v>988</v>
      </c>
      <c r="I1400" s="2" t="s">
        <v>1044</v>
      </c>
      <c r="J1400" s="2" t="s">
        <v>2811</v>
      </c>
      <c r="K1400" s="2" t="s">
        <v>3468</v>
      </c>
      <c r="M1400" s="28">
        <f t="shared" si="42"/>
        <v>0</v>
      </c>
      <c r="N1400" s="28">
        <f t="shared" si="43"/>
        <v>0</v>
      </c>
    </row>
  </sheetData>
  <autoFilter ref="A3:N1400">
    <filterColumn colId="12">
      <filters>
        <filter val="1"/>
      </filters>
    </filterColumn>
  </autoFilter>
  <mergeCells count="1">
    <mergeCell ref="A1:K1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67" orientation="portrait" horizontalDpi="1200" verticalDpi="1200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L1400"/>
  <sheetViews>
    <sheetView tabSelected="1" topLeftCell="B1" zoomScale="70" zoomScaleNormal="70" workbookViewId="0">
      <pane ySplit="3" topLeftCell="A957" activePane="bottomLeft" state="frozen"/>
      <selection pane="bottomLeft" activeCell="I972" sqref="I972"/>
    </sheetView>
  </sheetViews>
  <sheetFormatPr defaultColWidth="8.88671875" defaultRowHeight="20.100000000000001" customHeight="1" x14ac:dyDescent="0.25"/>
  <cols>
    <col min="1" max="1" width="6.33203125" style="5" bestFit="1" customWidth="1"/>
    <col min="2" max="2" width="15.33203125" style="5" bestFit="1" customWidth="1"/>
    <col min="3" max="3" width="17.44140625" style="5" bestFit="1" customWidth="1"/>
    <col min="4" max="4" width="18.5546875" style="5" bestFit="1" customWidth="1"/>
    <col min="5" max="5" width="10.5546875" style="5" bestFit="1" customWidth="1"/>
    <col min="6" max="6" width="18.44140625" style="5" bestFit="1" customWidth="1"/>
    <col min="7" max="7" width="18.44140625" style="5" customWidth="1"/>
    <col min="8" max="8" width="11.5546875" style="5" bestFit="1" customWidth="1"/>
    <col min="9" max="9" width="32" style="5" bestFit="1" customWidth="1"/>
    <col min="10" max="10" width="22.44140625" style="5" bestFit="1" customWidth="1"/>
    <col min="11" max="11" width="37.44140625" style="5" customWidth="1"/>
    <col min="12" max="12" width="39.6640625" style="5" customWidth="1"/>
    <col min="13" max="16384" width="8.88671875" style="5"/>
  </cols>
  <sheetData>
    <row r="1" spans="1:12" ht="20.100000000000001" customHeight="1" x14ac:dyDescent="0.3">
      <c r="A1" s="37" t="s">
        <v>4275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1" customFormat="1" ht="20.100000000000001" customHeight="1" x14ac:dyDescent="0.25">
      <c r="A2" s="8" t="s">
        <v>2774</v>
      </c>
      <c r="B2" s="8" t="s">
        <v>1443</v>
      </c>
      <c r="C2" s="8" t="s">
        <v>1423</v>
      </c>
      <c r="D2" s="8" t="s">
        <v>2777</v>
      </c>
      <c r="E2" s="8" t="s">
        <v>2778</v>
      </c>
      <c r="F2" s="8" t="s">
        <v>4276</v>
      </c>
      <c r="G2" s="8" t="s">
        <v>4295</v>
      </c>
      <c r="H2" s="8" t="s">
        <v>2779</v>
      </c>
      <c r="I2" s="8" t="s">
        <v>2781</v>
      </c>
      <c r="J2" s="8" t="s">
        <v>2780</v>
      </c>
      <c r="K2" s="8" t="s">
        <v>2869</v>
      </c>
      <c r="L2" s="8"/>
    </row>
    <row r="3" spans="1:12" s="1" customFormat="1" ht="20.100000000000001" customHeight="1" x14ac:dyDescent="0.25">
      <c r="A3" s="8"/>
      <c r="B3" s="8"/>
      <c r="C3" s="8"/>
      <c r="D3" s="8"/>
      <c r="E3" s="8"/>
      <c r="F3" s="9">
        <f>SUBTOTAL(9,F4:F1400)</f>
        <v>134719428</v>
      </c>
      <c r="G3" s="9">
        <f>SUBTOTAL(9,G4:G1400)</f>
        <v>136748992</v>
      </c>
      <c r="H3" s="8"/>
      <c r="I3" s="8"/>
      <c r="J3" s="8"/>
      <c r="K3" s="8"/>
      <c r="L3" s="8"/>
    </row>
    <row r="4" spans="1:12" ht="20.100000000000001" customHeight="1" x14ac:dyDescent="0.25">
      <c r="A4" s="2">
        <v>1</v>
      </c>
      <c r="B4" s="3" t="s">
        <v>1402</v>
      </c>
      <c r="C4" s="3" t="s">
        <v>1402</v>
      </c>
      <c r="D4" s="3" t="s">
        <v>1402</v>
      </c>
      <c r="E4" s="3" t="s">
        <v>2750</v>
      </c>
      <c r="F4" s="4">
        <v>2183167</v>
      </c>
      <c r="G4" s="4">
        <v>2201670</v>
      </c>
      <c r="H4" s="2" t="s">
        <v>1409</v>
      </c>
      <c r="I4" s="2" t="s">
        <v>32</v>
      </c>
      <c r="J4" s="2" t="s">
        <v>2773</v>
      </c>
      <c r="K4" s="2" t="s">
        <v>2852</v>
      </c>
      <c r="L4" s="2" t="s">
        <v>2874</v>
      </c>
    </row>
    <row r="5" spans="1:12" ht="20.100000000000001" customHeight="1" x14ac:dyDescent="0.25">
      <c r="A5" s="2">
        <v>2</v>
      </c>
      <c r="B5" s="3" t="s">
        <v>1402</v>
      </c>
      <c r="C5" s="3" t="s">
        <v>1403</v>
      </c>
      <c r="D5" s="3" t="s">
        <v>1403</v>
      </c>
      <c r="E5" s="3" t="s">
        <v>1404</v>
      </c>
      <c r="F5" s="4">
        <v>16823</v>
      </c>
      <c r="G5" s="4">
        <v>16333</v>
      </c>
      <c r="H5" s="2" t="s">
        <v>1441</v>
      </c>
      <c r="I5" s="2" t="s">
        <v>0</v>
      </c>
      <c r="J5" s="2" t="s">
        <v>1</v>
      </c>
      <c r="K5" s="2" t="s">
        <v>2852</v>
      </c>
      <c r="L5" s="2" t="s">
        <v>2903</v>
      </c>
    </row>
    <row r="6" spans="1:12" ht="20.100000000000001" customHeight="1" x14ac:dyDescent="0.25">
      <c r="A6" s="2">
        <v>3</v>
      </c>
      <c r="B6" s="3" t="s">
        <v>1402</v>
      </c>
      <c r="C6" s="3" t="s">
        <v>1405</v>
      </c>
      <c r="D6" s="3" t="s">
        <v>1405</v>
      </c>
      <c r="E6" s="3" t="s">
        <v>1404</v>
      </c>
      <c r="F6" s="4">
        <v>159504</v>
      </c>
      <c r="G6" s="4">
        <v>160171</v>
      </c>
      <c r="H6" s="2" t="s">
        <v>377</v>
      </c>
      <c r="I6" s="2" t="s">
        <v>3</v>
      </c>
      <c r="J6" s="2" t="s">
        <v>4</v>
      </c>
      <c r="K6" s="2" t="s">
        <v>2852</v>
      </c>
      <c r="L6" s="2" t="s">
        <v>2904</v>
      </c>
    </row>
    <row r="7" spans="1:12" ht="20.100000000000001" customHeight="1" x14ac:dyDescent="0.25">
      <c r="A7" s="2">
        <v>4</v>
      </c>
      <c r="B7" s="3" t="s">
        <v>1402</v>
      </c>
      <c r="C7" s="3" t="s">
        <v>1406</v>
      </c>
      <c r="D7" s="3" t="s">
        <v>1406</v>
      </c>
      <c r="E7" s="3" t="s">
        <v>1404</v>
      </c>
      <c r="F7" s="4">
        <v>359315</v>
      </c>
      <c r="G7" s="4">
        <v>362351</v>
      </c>
      <c r="H7" s="2" t="s">
        <v>1407</v>
      </c>
      <c r="I7" s="2" t="s">
        <v>5</v>
      </c>
      <c r="J7" s="2" t="s">
        <v>6</v>
      </c>
      <c r="K7" s="2" t="s">
        <v>2852</v>
      </c>
      <c r="L7" s="2" t="s">
        <v>2905</v>
      </c>
    </row>
    <row r="8" spans="1:12" ht="20.100000000000001" customHeight="1" x14ac:dyDescent="0.25">
      <c r="A8" s="2">
        <v>5</v>
      </c>
      <c r="B8" s="3" t="s">
        <v>1402</v>
      </c>
      <c r="C8" s="3" t="s">
        <v>1408</v>
      </c>
      <c r="D8" s="3" t="s">
        <v>1408</v>
      </c>
      <c r="E8" s="3" t="s">
        <v>1404</v>
      </c>
      <c r="F8" s="4">
        <v>17214</v>
      </c>
      <c r="G8" s="4">
        <v>17033</v>
      </c>
      <c r="H8" s="2" t="s">
        <v>1409</v>
      </c>
      <c r="I8" s="2" t="s">
        <v>7</v>
      </c>
      <c r="J8" s="2" t="s">
        <v>8</v>
      </c>
      <c r="K8" s="2" t="s">
        <v>2852</v>
      </c>
      <c r="L8" s="2" t="s">
        <v>2906</v>
      </c>
    </row>
    <row r="9" spans="1:12" ht="20.100000000000001" customHeight="1" x14ac:dyDescent="0.25">
      <c r="A9" s="2">
        <v>6</v>
      </c>
      <c r="B9" s="3" t="s">
        <v>1402</v>
      </c>
      <c r="C9" s="3" t="s">
        <v>1410</v>
      </c>
      <c r="D9" s="3" t="s">
        <v>1410</v>
      </c>
      <c r="E9" s="3" t="s">
        <v>1404</v>
      </c>
      <c r="F9" s="4">
        <v>28686</v>
      </c>
      <c r="G9" s="4">
        <v>28657</v>
      </c>
      <c r="H9" s="2" t="s">
        <v>1409</v>
      </c>
      <c r="I9" s="2" t="s">
        <v>10</v>
      </c>
      <c r="J9" s="2" t="s">
        <v>11</v>
      </c>
      <c r="K9" s="2" t="s">
        <v>2852</v>
      </c>
      <c r="L9" s="2" t="s">
        <v>2907</v>
      </c>
    </row>
    <row r="10" spans="1:12" ht="20.100000000000001" customHeight="1" x14ac:dyDescent="0.25">
      <c r="A10" s="2">
        <v>7</v>
      </c>
      <c r="B10" s="3" t="s">
        <v>1402</v>
      </c>
      <c r="C10" s="3" t="s">
        <v>1411</v>
      </c>
      <c r="D10" s="3" t="s">
        <v>1411</v>
      </c>
      <c r="E10" s="3" t="s">
        <v>1404</v>
      </c>
      <c r="F10" s="4">
        <v>21451</v>
      </c>
      <c r="G10" s="4">
        <v>21250</v>
      </c>
      <c r="H10" s="2" t="s">
        <v>1409</v>
      </c>
      <c r="I10" s="2" t="s">
        <v>12</v>
      </c>
      <c r="J10" s="2" t="s">
        <v>13</v>
      </c>
      <c r="K10" s="2" t="s">
        <v>2852</v>
      </c>
      <c r="L10" s="2" t="s">
        <v>2908</v>
      </c>
    </row>
    <row r="11" spans="1:12" ht="20.100000000000001" customHeight="1" x14ac:dyDescent="0.25">
      <c r="A11" s="2">
        <v>8</v>
      </c>
      <c r="B11" s="3" t="s">
        <v>1402</v>
      </c>
      <c r="C11" s="3" t="s">
        <v>1412</v>
      </c>
      <c r="D11" s="3" t="s">
        <v>1412</v>
      </c>
      <c r="E11" s="3" t="s">
        <v>1404</v>
      </c>
      <c r="F11" s="4">
        <v>21939</v>
      </c>
      <c r="G11" s="4">
        <v>21867</v>
      </c>
      <c r="H11" s="2" t="s">
        <v>1407</v>
      </c>
      <c r="I11" s="2" t="s">
        <v>15</v>
      </c>
      <c r="J11" s="2" t="s">
        <v>16</v>
      </c>
      <c r="K11" s="2" t="s">
        <v>2852</v>
      </c>
      <c r="L11" s="2" t="s">
        <v>2909</v>
      </c>
    </row>
    <row r="12" spans="1:12" ht="20.100000000000001" customHeight="1" x14ac:dyDescent="0.25">
      <c r="A12" s="2">
        <v>9</v>
      </c>
      <c r="B12" s="3" t="s">
        <v>1402</v>
      </c>
      <c r="C12" s="3" t="s">
        <v>1413</v>
      </c>
      <c r="D12" s="3" t="s">
        <v>1413</v>
      </c>
      <c r="E12" s="3" t="s">
        <v>1404</v>
      </c>
      <c r="F12" s="4">
        <v>129242</v>
      </c>
      <c r="G12" s="4">
        <v>129985</v>
      </c>
      <c r="H12" s="2" t="s">
        <v>1409</v>
      </c>
      <c r="I12" s="2" t="s">
        <v>17</v>
      </c>
      <c r="J12" s="2" t="s">
        <v>4</v>
      </c>
      <c r="K12" s="2" t="s">
        <v>2852</v>
      </c>
      <c r="L12" s="2" t="s">
        <v>2910</v>
      </c>
    </row>
    <row r="13" spans="1:12" ht="20.100000000000001" customHeight="1" x14ac:dyDescent="0.25">
      <c r="A13" s="2">
        <v>10</v>
      </c>
      <c r="B13" s="3" t="s">
        <v>1402</v>
      </c>
      <c r="C13" s="3" t="s">
        <v>1414</v>
      </c>
      <c r="D13" s="3" t="s">
        <v>1414</v>
      </c>
      <c r="E13" s="3" t="s">
        <v>1404</v>
      </c>
      <c r="F13" s="4">
        <v>19440</v>
      </c>
      <c r="G13" s="4">
        <v>19362</v>
      </c>
      <c r="H13" s="2" t="s">
        <v>1409</v>
      </c>
      <c r="I13" s="2" t="s">
        <v>0</v>
      </c>
      <c r="J13" s="2" t="s">
        <v>18</v>
      </c>
      <c r="K13" s="2" t="s">
        <v>2852</v>
      </c>
      <c r="L13" s="2" t="s">
        <v>2911</v>
      </c>
    </row>
    <row r="14" spans="1:12" ht="20.100000000000001" customHeight="1" x14ac:dyDescent="0.25">
      <c r="A14" s="2">
        <v>11</v>
      </c>
      <c r="B14" s="3" t="s">
        <v>1402</v>
      </c>
      <c r="C14" s="3" t="s">
        <v>1415</v>
      </c>
      <c r="D14" s="3" t="s">
        <v>1415</v>
      </c>
      <c r="E14" s="3" t="s">
        <v>1404</v>
      </c>
      <c r="F14" s="4">
        <v>15530</v>
      </c>
      <c r="G14" s="4">
        <v>15239</v>
      </c>
      <c r="H14" s="2" t="s">
        <v>1409</v>
      </c>
      <c r="I14" s="2" t="s">
        <v>19</v>
      </c>
      <c r="J14" s="2" t="s">
        <v>20</v>
      </c>
      <c r="K14" s="2" t="s">
        <v>2852</v>
      </c>
      <c r="L14" s="2" t="s">
        <v>2912</v>
      </c>
    </row>
    <row r="15" spans="1:12" ht="20.100000000000001" customHeight="1" x14ac:dyDescent="0.25">
      <c r="A15" s="2">
        <v>12</v>
      </c>
      <c r="B15" s="3" t="s">
        <v>1402</v>
      </c>
      <c r="C15" s="3" t="s">
        <v>1416</v>
      </c>
      <c r="D15" s="3" t="s">
        <v>1416</v>
      </c>
      <c r="E15" s="3" t="s">
        <v>1404</v>
      </c>
      <c r="F15" s="4">
        <v>150425</v>
      </c>
      <c r="G15" s="4">
        <v>156748</v>
      </c>
      <c r="H15" s="2" t="s">
        <v>1409</v>
      </c>
      <c r="I15" s="2" t="s">
        <v>21</v>
      </c>
      <c r="J15" s="2" t="s">
        <v>22</v>
      </c>
      <c r="K15" s="2" t="s">
        <v>2852</v>
      </c>
      <c r="L15" s="2" t="s">
        <v>2913</v>
      </c>
    </row>
    <row r="16" spans="1:12" ht="20.100000000000001" customHeight="1" x14ac:dyDescent="0.25">
      <c r="A16" s="2">
        <v>13</v>
      </c>
      <c r="B16" s="3" t="s">
        <v>1402</v>
      </c>
      <c r="C16" s="3" t="s">
        <v>1417</v>
      </c>
      <c r="D16" s="3" t="s">
        <v>1417</v>
      </c>
      <c r="E16" s="3" t="s">
        <v>1404</v>
      </c>
      <c r="F16" s="4">
        <v>788722</v>
      </c>
      <c r="G16" s="4">
        <v>797563</v>
      </c>
      <c r="H16" s="2" t="s">
        <v>1407</v>
      </c>
      <c r="I16" s="2" t="s">
        <v>23</v>
      </c>
      <c r="J16" s="2" t="s">
        <v>24</v>
      </c>
      <c r="K16" s="2" t="s">
        <v>2852</v>
      </c>
      <c r="L16" s="2" t="s">
        <v>2914</v>
      </c>
    </row>
    <row r="17" spans="1:12" ht="20.100000000000001" customHeight="1" x14ac:dyDescent="0.25">
      <c r="A17" s="2">
        <v>14</v>
      </c>
      <c r="B17" s="3" t="s">
        <v>1402</v>
      </c>
      <c r="C17" s="3" t="s">
        <v>1418</v>
      </c>
      <c r="D17" s="3" t="s">
        <v>1418</v>
      </c>
      <c r="E17" s="3" t="s">
        <v>1404</v>
      </c>
      <c r="F17" s="4">
        <v>17759</v>
      </c>
      <c r="G17" s="4">
        <v>17558</v>
      </c>
      <c r="H17" s="2" t="s">
        <v>1441</v>
      </c>
      <c r="I17" s="2" t="s">
        <v>25</v>
      </c>
      <c r="J17" s="2" t="s">
        <v>26</v>
      </c>
      <c r="K17" s="2" t="s">
        <v>2852</v>
      </c>
      <c r="L17" s="2" t="s">
        <v>2915</v>
      </c>
    </row>
    <row r="18" spans="1:12" ht="20.100000000000001" customHeight="1" x14ac:dyDescent="0.25">
      <c r="A18" s="2">
        <v>15</v>
      </c>
      <c r="B18" s="3" t="s">
        <v>1402</v>
      </c>
      <c r="C18" s="3" t="s">
        <v>1419</v>
      </c>
      <c r="D18" s="3" t="s">
        <v>1419</v>
      </c>
      <c r="E18" s="3" t="s">
        <v>1404</v>
      </c>
      <c r="F18" s="4">
        <v>18106</v>
      </c>
      <c r="G18" s="4">
        <v>17651</v>
      </c>
      <c r="H18" s="2" t="s">
        <v>1409</v>
      </c>
      <c r="I18" s="2" t="s">
        <v>27</v>
      </c>
      <c r="J18" s="2" t="s">
        <v>28</v>
      </c>
      <c r="K18" s="2" t="s">
        <v>2852</v>
      </c>
      <c r="L18" s="2" t="s">
        <v>2916</v>
      </c>
    </row>
    <row r="19" spans="1:12" ht="20.100000000000001" customHeight="1" x14ac:dyDescent="0.25">
      <c r="A19" s="2">
        <v>16</v>
      </c>
      <c r="B19" s="3" t="s">
        <v>1402</v>
      </c>
      <c r="C19" s="3" t="s">
        <v>1420</v>
      </c>
      <c r="D19" s="3" t="s">
        <v>1420</v>
      </c>
      <c r="E19" s="3" t="s">
        <v>1404</v>
      </c>
      <c r="F19" s="4">
        <v>419011</v>
      </c>
      <c r="G19" s="4">
        <v>419902</v>
      </c>
      <c r="H19" s="2" t="s">
        <v>1441</v>
      </c>
      <c r="I19" s="2" t="s">
        <v>29</v>
      </c>
      <c r="J19" s="2" t="s">
        <v>30</v>
      </c>
      <c r="K19" s="2" t="s">
        <v>2852</v>
      </c>
      <c r="L19" s="2" t="s">
        <v>2917</v>
      </c>
    </row>
    <row r="20" spans="1:12" ht="20.100000000000001" customHeight="1" x14ac:dyDescent="0.25">
      <c r="A20" s="2">
        <v>17</v>
      </c>
      <c r="B20" s="3" t="s">
        <v>1421</v>
      </c>
      <c r="C20" s="3" t="s">
        <v>1422</v>
      </c>
      <c r="D20" s="3" t="s">
        <v>1422</v>
      </c>
      <c r="E20" s="3" t="s">
        <v>1423</v>
      </c>
      <c r="F20" s="4">
        <v>29745</v>
      </c>
      <c r="G20" s="4">
        <v>30862</v>
      </c>
      <c r="H20" s="2" t="s">
        <v>1441</v>
      </c>
      <c r="I20" s="2" t="s">
        <v>46</v>
      </c>
      <c r="J20" s="2" t="s">
        <v>4</v>
      </c>
      <c r="K20" s="2" t="s">
        <v>2862</v>
      </c>
      <c r="L20" s="2" t="s">
        <v>3469</v>
      </c>
    </row>
    <row r="21" spans="1:12" ht="20.100000000000001" customHeight="1" x14ac:dyDescent="0.25">
      <c r="A21" s="2">
        <v>18</v>
      </c>
      <c r="B21" s="3" t="s">
        <v>1421</v>
      </c>
      <c r="C21" s="3" t="s">
        <v>1422</v>
      </c>
      <c r="D21" s="3" t="s">
        <v>1424</v>
      </c>
      <c r="E21" s="3" t="s">
        <v>1425</v>
      </c>
      <c r="F21" s="4">
        <v>2078</v>
      </c>
      <c r="G21" s="4">
        <v>1994</v>
      </c>
      <c r="H21" s="2" t="s">
        <v>377</v>
      </c>
      <c r="I21" s="2" t="s">
        <v>38</v>
      </c>
      <c r="J21" s="2" t="s">
        <v>6</v>
      </c>
      <c r="K21" s="2" t="s">
        <v>2862</v>
      </c>
      <c r="L21" s="2" t="s">
        <v>3863</v>
      </c>
    </row>
    <row r="22" spans="1:12" ht="20.100000000000001" customHeight="1" x14ac:dyDescent="0.25">
      <c r="A22" s="2">
        <v>19</v>
      </c>
      <c r="B22" s="3" t="s">
        <v>1421</v>
      </c>
      <c r="C22" s="3" t="s">
        <v>1422</v>
      </c>
      <c r="D22" s="3" t="s">
        <v>1426</v>
      </c>
      <c r="E22" s="3" t="s">
        <v>1425</v>
      </c>
      <c r="F22" s="4">
        <v>1746</v>
      </c>
      <c r="G22" s="4">
        <v>1710</v>
      </c>
      <c r="H22" s="2" t="s">
        <v>1407</v>
      </c>
      <c r="I22" s="2" t="s">
        <v>39</v>
      </c>
      <c r="J22" s="2" t="s">
        <v>40</v>
      </c>
      <c r="K22" s="2" t="s">
        <v>2862</v>
      </c>
      <c r="L22" s="2" t="s">
        <v>3864</v>
      </c>
    </row>
    <row r="23" spans="1:12" ht="20.100000000000001" customHeight="1" x14ac:dyDescent="0.25">
      <c r="A23" s="2">
        <v>20</v>
      </c>
      <c r="B23" s="3" t="s">
        <v>1421</v>
      </c>
      <c r="C23" s="3" t="s">
        <v>1422</v>
      </c>
      <c r="D23" s="3" t="s">
        <v>1427</v>
      </c>
      <c r="E23" s="3" t="s">
        <v>1425</v>
      </c>
      <c r="F23" s="4">
        <v>2077</v>
      </c>
      <c r="G23" s="4">
        <v>2057</v>
      </c>
      <c r="H23" s="2" t="s">
        <v>1441</v>
      </c>
      <c r="I23" s="2" t="s">
        <v>41</v>
      </c>
      <c r="J23" s="2" t="s">
        <v>42</v>
      </c>
      <c r="K23" s="2" t="s">
        <v>2862</v>
      </c>
      <c r="L23" s="2" t="s">
        <v>3865</v>
      </c>
    </row>
    <row r="24" spans="1:12" ht="20.100000000000001" customHeight="1" x14ac:dyDescent="0.25">
      <c r="A24" s="2">
        <v>21</v>
      </c>
      <c r="B24" s="3" t="s">
        <v>1421</v>
      </c>
      <c r="C24" s="3" t="s">
        <v>1422</v>
      </c>
      <c r="D24" s="3" t="s">
        <v>1428</v>
      </c>
      <c r="E24" s="3" t="s">
        <v>1425</v>
      </c>
      <c r="F24" s="4">
        <v>2125</v>
      </c>
      <c r="G24" s="4">
        <v>2075</v>
      </c>
      <c r="H24" s="2" t="s">
        <v>1441</v>
      </c>
      <c r="I24" s="2" t="s">
        <v>41</v>
      </c>
      <c r="J24" s="2" t="s">
        <v>43</v>
      </c>
      <c r="K24" s="2" t="s">
        <v>2862</v>
      </c>
      <c r="L24" s="2" t="s">
        <v>3866</v>
      </c>
    </row>
    <row r="25" spans="1:12" ht="20.100000000000001" customHeight="1" x14ac:dyDescent="0.25">
      <c r="A25" s="2">
        <v>22</v>
      </c>
      <c r="B25" s="3" t="s">
        <v>1421</v>
      </c>
      <c r="C25" s="3" t="s">
        <v>1422</v>
      </c>
      <c r="D25" s="3" t="s">
        <v>1429</v>
      </c>
      <c r="E25" s="3" t="s">
        <v>1425</v>
      </c>
      <c r="F25" s="4">
        <v>3861</v>
      </c>
      <c r="G25" s="4">
        <v>3787</v>
      </c>
      <c r="H25" s="2" t="s">
        <v>1407</v>
      </c>
      <c r="I25" s="2" t="s">
        <v>44</v>
      </c>
      <c r="J25" s="2" t="s">
        <v>45</v>
      </c>
      <c r="K25" s="2" t="s">
        <v>2862</v>
      </c>
      <c r="L25" s="2" t="s">
        <v>3867</v>
      </c>
    </row>
    <row r="26" spans="1:12" ht="20.100000000000001" customHeight="1" x14ac:dyDescent="0.25">
      <c r="A26" s="2">
        <v>23</v>
      </c>
      <c r="B26" s="3" t="s">
        <v>1421</v>
      </c>
      <c r="C26" s="3" t="s">
        <v>1430</v>
      </c>
      <c r="D26" s="3" t="s">
        <v>1430</v>
      </c>
      <c r="E26" s="3" t="s">
        <v>1423</v>
      </c>
      <c r="F26" s="4">
        <v>8405</v>
      </c>
      <c r="G26" s="4">
        <v>8428</v>
      </c>
      <c r="H26" s="2" t="s">
        <v>1441</v>
      </c>
      <c r="I26" s="2" t="s">
        <v>0</v>
      </c>
      <c r="J26" s="2" t="s">
        <v>49</v>
      </c>
      <c r="K26" s="2" t="s">
        <v>2862</v>
      </c>
      <c r="L26" s="2" t="s">
        <v>3470</v>
      </c>
    </row>
    <row r="27" spans="1:12" ht="20.100000000000001" customHeight="1" x14ac:dyDescent="0.25">
      <c r="A27" s="2">
        <v>24</v>
      </c>
      <c r="B27" s="3" t="s">
        <v>1421</v>
      </c>
      <c r="C27" s="3" t="s">
        <v>1430</v>
      </c>
      <c r="D27" s="3" t="s">
        <v>1432</v>
      </c>
      <c r="E27" s="3" t="s">
        <v>1425</v>
      </c>
      <c r="F27" s="4">
        <v>3348</v>
      </c>
      <c r="G27" s="4">
        <v>3264</v>
      </c>
      <c r="H27" s="2" t="s">
        <v>1433</v>
      </c>
      <c r="I27" s="2" t="s">
        <v>41</v>
      </c>
      <c r="J27" s="2" t="s">
        <v>48</v>
      </c>
      <c r="K27" s="2" t="s">
        <v>2862</v>
      </c>
      <c r="L27" s="2" t="s">
        <v>3868</v>
      </c>
    </row>
    <row r="28" spans="1:12" ht="20.100000000000001" customHeight="1" x14ac:dyDescent="0.25">
      <c r="A28" s="2">
        <v>25</v>
      </c>
      <c r="B28" s="3" t="s">
        <v>1421</v>
      </c>
      <c r="C28" s="3" t="s">
        <v>1434</v>
      </c>
      <c r="D28" s="3" t="s">
        <v>1434</v>
      </c>
      <c r="E28" s="3" t="s">
        <v>1423</v>
      </c>
      <c r="F28" s="4">
        <v>2909</v>
      </c>
      <c r="G28" s="4">
        <v>2849</v>
      </c>
      <c r="H28" s="2" t="s">
        <v>1665</v>
      </c>
      <c r="I28" s="2" t="s">
        <v>50</v>
      </c>
      <c r="J28" s="2" t="s">
        <v>13</v>
      </c>
      <c r="K28" s="2" t="s">
        <v>2862</v>
      </c>
      <c r="L28" s="2" t="s">
        <v>3471</v>
      </c>
    </row>
    <row r="29" spans="1:12" ht="20.100000000000001" customHeight="1" x14ac:dyDescent="0.25">
      <c r="A29" s="2">
        <v>26</v>
      </c>
      <c r="B29" s="3" t="s">
        <v>1421</v>
      </c>
      <c r="C29" s="3" t="s">
        <v>1435</v>
      </c>
      <c r="D29" s="3" t="s">
        <v>1436</v>
      </c>
      <c r="E29" s="3" t="s">
        <v>1425</v>
      </c>
      <c r="F29" s="4">
        <v>2030</v>
      </c>
      <c r="G29" s="4">
        <v>2051</v>
      </c>
      <c r="H29" s="2" t="s">
        <v>1441</v>
      </c>
      <c r="I29" s="2" t="s">
        <v>51</v>
      </c>
      <c r="J29" s="2" t="s">
        <v>51</v>
      </c>
      <c r="K29" s="2" t="s">
        <v>2862</v>
      </c>
      <c r="L29" s="2" t="s">
        <v>3869</v>
      </c>
    </row>
    <row r="30" spans="1:12" ht="20.100000000000001" customHeight="1" x14ac:dyDescent="0.25">
      <c r="A30" s="2">
        <v>27</v>
      </c>
      <c r="B30" s="3" t="s">
        <v>1421</v>
      </c>
      <c r="C30" s="3" t="s">
        <v>1435</v>
      </c>
      <c r="D30" s="3" t="s">
        <v>1437</v>
      </c>
      <c r="E30" s="3" t="s">
        <v>1425</v>
      </c>
      <c r="F30" s="4">
        <v>2022</v>
      </c>
      <c r="G30" s="4">
        <v>2035</v>
      </c>
      <c r="H30" s="2" t="s">
        <v>1441</v>
      </c>
      <c r="I30" s="2" t="s">
        <v>29</v>
      </c>
      <c r="J30" s="2" t="s">
        <v>52</v>
      </c>
      <c r="K30" s="2" t="s">
        <v>2862</v>
      </c>
      <c r="L30" s="2" t="s">
        <v>3870</v>
      </c>
    </row>
    <row r="31" spans="1:12" ht="20.100000000000001" customHeight="1" x14ac:dyDescent="0.25">
      <c r="A31" s="2">
        <v>28</v>
      </c>
      <c r="B31" s="3" t="s">
        <v>1421</v>
      </c>
      <c r="C31" s="3" t="s">
        <v>1435</v>
      </c>
      <c r="D31" s="3" t="s">
        <v>1435</v>
      </c>
      <c r="E31" s="3" t="s">
        <v>1423</v>
      </c>
      <c r="F31" s="4">
        <v>30182</v>
      </c>
      <c r="G31" s="4">
        <v>31283</v>
      </c>
      <c r="H31" s="2" t="s">
        <v>1441</v>
      </c>
      <c r="I31" s="2" t="s">
        <v>54</v>
      </c>
      <c r="J31" s="2" t="s">
        <v>55</v>
      </c>
      <c r="K31" s="2" t="s">
        <v>2862</v>
      </c>
      <c r="L31" s="2" t="s">
        <v>3472</v>
      </c>
    </row>
    <row r="32" spans="1:12" ht="20.100000000000001" customHeight="1" x14ac:dyDescent="0.25">
      <c r="A32" s="2">
        <v>29</v>
      </c>
      <c r="B32" s="3" t="s">
        <v>1421</v>
      </c>
      <c r="C32" s="3" t="s">
        <v>1435</v>
      </c>
      <c r="D32" s="3" t="s">
        <v>1438</v>
      </c>
      <c r="E32" s="3" t="s">
        <v>1425</v>
      </c>
      <c r="F32" s="4">
        <v>1778</v>
      </c>
      <c r="G32" s="4">
        <v>1934</v>
      </c>
      <c r="H32" s="2" t="s">
        <v>1407</v>
      </c>
      <c r="I32" s="2" t="s">
        <v>7</v>
      </c>
      <c r="J32" s="2" t="s">
        <v>53</v>
      </c>
      <c r="K32" s="2" t="s">
        <v>2862</v>
      </c>
      <c r="L32" s="2" t="s">
        <v>3871</v>
      </c>
    </row>
    <row r="33" spans="1:12" ht="20.100000000000001" customHeight="1" x14ac:dyDescent="0.25">
      <c r="A33" s="2">
        <v>30</v>
      </c>
      <c r="B33" s="3" t="s">
        <v>1421</v>
      </c>
      <c r="C33" s="3" t="s">
        <v>1439</v>
      </c>
      <c r="D33" s="3" t="s">
        <v>1440</v>
      </c>
      <c r="E33" s="3" t="s">
        <v>1425</v>
      </c>
      <c r="F33" s="4">
        <v>1898</v>
      </c>
      <c r="G33" s="4">
        <v>1876</v>
      </c>
      <c r="H33" s="2" t="s">
        <v>1441</v>
      </c>
      <c r="I33" s="2" t="s">
        <v>56</v>
      </c>
      <c r="J33" s="2" t="s">
        <v>57</v>
      </c>
      <c r="K33" s="2" t="s">
        <v>2862</v>
      </c>
      <c r="L33" s="2" t="s">
        <v>3872</v>
      </c>
    </row>
    <row r="34" spans="1:12" ht="20.100000000000001" customHeight="1" x14ac:dyDescent="0.25">
      <c r="A34" s="2">
        <v>31</v>
      </c>
      <c r="B34" s="3" t="s">
        <v>1421</v>
      </c>
      <c r="C34" s="3" t="s">
        <v>1439</v>
      </c>
      <c r="D34" s="3" t="s">
        <v>1442</v>
      </c>
      <c r="E34" s="3" t="s">
        <v>1425</v>
      </c>
      <c r="F34" s="4">
        <v>2220</v>
      </c>
      <c r="G34" s="4">
        <v>2200</v>
      </c>
      <c r="H34" s="2" t="s">
        <v>1441</v>
      </c>
      <c r="I34" s="2" t="s">
        <v>58</v>
      </c>
      <c r="J34" s="2" t="s">
        <v>59</v>
      </c>
      <c r="K34" s="2" t="s">
        <v>2862</v>
      </c>
      <c r="L34" s="2" t="s">
        <v>3873</v>
      </c>
    </row>
    <row r="35" spans="1:12" ht="20.100000000000001" customHeight="1" x14ac:dyDescent="0.25">
      <c r="A35" s="2">
        <v>32</v>
      </c>
      <c r="B35" s="3" t="s">
        <v>1421</v>
      </c>
      <c r="C35" s="3" t="s">
        <v>1439</v>
      </c>
      <c r="D35" s="3" t="s">
        <v>1439</v>
      </c>
      <c r="E35" s="3" t="s">
        <v>1423</v>
      </c>
      <c r="F35" s="4">
        <v>72145</v>
      </c>
      <c r="G35" s="4">
        <v>74584</v>
      </c>
      <c r="H35" s="2" t="s">
        <v>1441</v>
      </c>
      <c r="I35" s="2" t="s">
        <v>60</v>
      </c>
      <c r="J35" s="2" t="s">
        <v>61</v>
      </c>
      <c r="K35" s="2" t="s">
        <v>2862</v>
      </c>
      <c r="L35" s="2" t="s">
        <v>3473</v>
      </c>
    </row>
    <row r="36" spans="1:12" ht="20.100000000000001" customHeight="1" x14ac:dyDescent="0.25">
      <c r="A36" s="2">
        <v>33</v>
      </c>
      <c r="B36" s="3" t="s">
        <v>1421</v>
      </c>
      <c r="C36" s="3" t="s">
        <v>1431</v>
      </c>
      <c r="D36" s="3" t="s">
        <v>1421</v>
      </c>
      <c r="E36" s="3" t="s">
        <v>1443</v>
      </c>
      <c r="F36" s="4">
        <v>238711</v>
      </c>
      <c r="G36" s="4">
        <v>245446</v>
      </c>
      <c r="H36" s="2" t="s">
        <v>1441</v>
      </c>
      <c r="I36" s="2" t="s">
        <v>36</v>
      </c>
      <c r="J36" s="2" t="s">
        <v>37</v>
      </c>
      <c r="K36" s="2" t="s">
        <v>2862</v>
      </c>
      <c r="L36" s="2" t="s">
        <v>3418</v>
      </c>
    </row>
    <row r="37" spans="1:12" ht="20.100000000000001" customHeight="1" x14ac:dyDescent="0.25">
      <c r="A37" s="2">
        <v>34</v>
      </c>
      <c r="B37" s="3" t="s">
        <v>1421</v>
      </c>
      <c r="C37" s="3" t="s">
        <v>1431</v>
      </c>
      <c r="D37" s="3" t="s">
        <v>1444</v>
      </c>
      <c r="E37" s="3" t="s">
        <v>1425</v>
      </c>
      <c r="F37" s="4">
        <v>3400</v>
      </c>
      <c r="G37" s="4">
        <v>3327</v>
      </c>
      <c r="H37" s="2" t="s">
        <v>1433</v>
      </c>
      <c r="I37" s="2" t="s">
        <v>32</v>
      </c>
      <c r="J37" s="2" t="s">
        <v>33</v>
      </c>
      <c r="K37" s="2" t="s">
        <v>2862</v>
      </c>
      <c r="L37" s="2" t="s">
        <v>3874</v>
      </c>
    </row>
    <row r="38" spans="1:12" ht="20.100000000000001" customHeight="1" x14ac:dyDescent="0.25">
      <c r="A38" s="2">
        <v>35</v>
      </c>
      <c r="B38" s="3" t="s">
        <v>1421</v>
      </c>
      <c r="C38" s="3" t="s">
        <v>1431</v>
      </c>
      <c r="D38" s="3" t="s">
        <v>1445</v>
      </c>
      <c r="E38" s="3" t="s">
        <v>1425</v>
      </c>
      <c r="F38" s="4">
        <v>1661</v>
      </c>
      <c r="G38" s="4">
        <v>1615</v>
      </c>
      <c r="H38" s="2" t="s">
        <v>1407</v>
      </c>
      <c r="I38" s="2" t="s">
        <v>34</v>
      </c>
      <c r="J38" s="2" t="s">
        <v>35</v>
      </c>
      <c r="K38" s="2" t="s">
        <v>2862</v>
      </c>
      <c r="L38" s="2" t="s">
        <v>3875</v>
      </c>
    </row>
    <row r="39" spans="1:12" ht="20.100000000000001" customHeight="1" x14ac:dyDescent="0.25">
      <c r="A39" s="2">
        <v>36</v>
      </c>
      <c r="B39" s="3" t="s">
        <v>1421</v>
      </c>
      <c r="C39" s="3" t="s">
        <v>1446</v>
      </c>
      <c r="D39" s="3" t="s">
        <v>1446</v>
      </c>
      <c r="E39" s="3" t="s">
        <v>1423</v>
      </c>
      <c r="F39" s="4">
        <v>3899</v>
      </c>
      <c r="G39" s="4">
        <v>3789</v>
      </c>
      <c r="H39" s="2" t="s">
        <v>1441</v>
      </c>
      <c r="I39" s="2" t="s">
        <v>54</v>
      </c>
      <c r="J39" s="2" t="s">
        <v>62</v>
      </c>
      <c r="K39" s="2" t="s">
        <v>2862</v>
      </c>
      <c r="L39" s="2" t="s">
        <v>3474</v>
      </c>
    </row>
    <row r="40" spans="1:12" ht="20.100000000000001" customHeight="1" x14ac:dyDescent="0.25">
      <c r="A40" s="2">
        <v>37</v>
      </c>
      <c r="B40" s="3" t="s">
        <v>1421</v>
      </c>
      <c r="C40" s="3" t="s">
        <v>1447</v>
      </c>
      <c r="D40" s="3" t="s">
        <v>1448</v>
      </c>
      <c r="E40" s="3" t="s">
        <v>1425</v>
      </c>
      <c r="F40" s="4">
        <v>2420</v>
      </c>
      <c r="G40" s="4">
        <v>2388</v>
      </c>
      <c r="H40" s="2" t="s">
        <v>1441</v>
      </c>
      <c r="I40" s="2" t="s">
        <v>41</v>
      </c>
      <c r="J40" s="2" t="s">
        <v>63</v>
      </c>
      <c r="K40" s="2" t="s">
        <v>2862</v>
      </c>
      <c r="L40" s="2" t="s">
        <v>3876</v>
      </c>
    </row>
    <row r="41" spans="1:12" ht="20.100000000000001" customHeight="1" x14ac:dyDescent="0.25">
      <c r="A41" s="2">
        <v>38</v>
      </c>
      <c r="B41" s="3" t="s">
        <v>1421</v>
      </c>
      <c r="C41" s="3" t="s">
        <v>1447</v>
      </c>
      <c r="D41" s="3" t="s">
        <v>1447</v>
      </c>
      <c r="E41" s="3" t="s">
        <v>1423</v>
      </c>
      <c r="F41" s="4">
        <v>4040</v>
      </c>
      <c r="G41" s="4">
        <v>4081</v>
      </c>
      <c r="H41" s="2" t="s">
        <v>1441</v>
      </c>
      <c r="I41" s="2" t="s">
        <v>41</v>
      </c>
      <c r="J41" s="2" t="s">
        <v>64</v>
      </c>
      <c r="K41" s="2" t="s">
        <v>2862</v>
      </c>
      <c r="L41" s="2" t="s">
        <v>3475</v>
      </c>
    </row>
    <row r="42" spans="1:12" ht="20.100000000000001" customHeight="1" x14ac:dyDescent="0.25">
      <c r="A42" s="2">
        <v>39</v>
      </c>
      <c r="B42" s="3" t="s">
        <v>1421</v>
      </c>
      <c r="C42" s="3" t="s">
        <v>1450</v>
      </c>
      <c r="D42" s="3" t="s">
        <v>1450</v>
      </c>
      <c r="E42" s="3" t="s">
        <v>1423</v>
      </c>
      <c r="F42" s="4">
        <v>3436</v>
      </c>
      <c r="G42" s="4">
        <v>3380</v>
      </c>
      <c r="H42" s="2" t="s">
        <v>1407</v>
      </c>
      <c r="I42" s="2" t="s">
        <v>65</v>
      </c>
      <c r="J42" s="2" t="s">
        <v>66</v>
      </c>
      <c r="K42" s="2" t="s">
        <v>2862</v>
      </c>
      <c r="L42" s="2" t="s">
        <v>3476</v>
      </c>
    </row>
    <row r="43" spans="1:12" ht="20.100000000000001" customHeight="1" x14ac:dyDescent="0.25">
      <c r="A43" s="2">
        <v>40</v>
      </c>
      <c r="B43" s="3" t="s">
        <v>1451</v>
      </c>
      <c r="C43" s="3" t="s">
        <v>1452</v>
      </c>
      <c r="D43" s="3" t="s">
        <v>1452</v>
      </c>
      <c r="E43" s="3" t="s">
        <v>1423</v>
      </c>
      <c r="F43" s="4">
        <v>5432</v>
      </c>
      <c r="G43" s="4">
        <v>5363</v>
      </c>
      <c r="H43" s="2" t="s">
        <v>1409</v>
      </c>
      <c r="I43" s="2" t="s">
        <v>92</v>
      </c>
      <c r="J43" s="2" t="s">
        <v>93</v>
      </c>
      <c r="K43" s="2" t="s">
        <v>2818</v>
      </c>
      <c r="L43" s="2" t="s">
        <v>3477</v>
      </c>
    </row>
    <row r="44" spans="1:12" ht="20.100000000000001" customHeight="1" x14ac:dyDescent="0.25">
      <c r="A44" s="2">
        <v>41</v>
      </c>
      <c r="B44" s="3" t="s">
        <v>1451</v>
      </c>
      <c r="C44" s="3" t="s">
        <v>1453</v>
      </c>
      <c r="D44" s="3" t="s">
        <v>1453</v>
      </c>
      <c r="E44" s="3" t="s">
        <v>1423</v>
      </c>
      <c r="F44" s="4">
        <v>4360</v>
      </c>
      <c r="G44" s="4">
        <v>4267</v>
      </c>
      <c r="H44" s="2" t="s">
        <v>1441</v>
      </c>
      <c r="I44" s="2" t="s">
        <v>94</v>
      </c>
      <c r="J44" s="2" t="s">
        <v>95</v>
      </c>
      <c r="K44" s="2" t="s">
        <v>2818</v>
      </c>
      <c r="L44" s="2" t="s">
        <v>3478</v>
      </c>
    </row>
    <row r="45" spans="1:12" ht="20.100000000000001" customHeight="1" x14ac:dyDescent="0.25">
      <c r="A45" s="2">
        <v>42</v>
      </c>
      <c r="B45" s="3" t="s">
        <v>1451</v>
      </c>
      <c r="C45" s="3" t="s">
        <v>1454</v>
      </c>
      <c r="D45" s="3" t="s">
        <v>1454</v>
      </c>
      <c r="E45" s="3" t="s">
        <v>1423</v>
      </c>
      <c r="F45" s="4">
        <v>31227</v>
      </c>
      <c r="G45" s="4">
        <v>31464</v>
      </c>
      <c r="H45" s="2" t="s">
        <v>1441</v>
      </c>
      <c r="I45" s="2" t="s">
        <v>100</v>
      </c>
      <c r="J45" s="2" t="s">
        <v>101</v>
      </c>
      <c r="K45" s="2" t="s">
        <v>2818</v>
      </c>
      <c r="L45" s="2" t="s">
        <v>3479</v>
      </c>
    </row>
    <row r="46" spans="1:12" ht="20.100000000000001" customHeight="1" x14ac:dyDescent="0.25">
      <c r="A46" s="2">
        <v>43</v>
      </c>
      <c r="B46" s="3" t="s">
        <v>1451</v>
      </c>
      <c r="C46" s="3" t="s">
        <v>1454</v>
      </c>
      <c r="D46" s="3" t="s">
        <v>1455</v>
      </c>
      <c r="E46" s="3" t="s">
        <v>1425</v>
      </c>
      <c r="F46" s="4">
        <v>3006</v>
      </c>
      <c r="G46" s="4">
        <v>2951</v>
      </c>
      <c r="H46" s="2" t="s">
        <v>1441</v>
      </c>
      <c r="I46" s="2" t="s">
        <v>97</v>
      </c>
      <c r="J46" s="2" t="s">
        <v>98</v>
      </c>
      <c r="K46" s="2" t="s">
        <v>2818</v>
      </c>
      <c r="L46" s="2" t="s">
        <v>3877</v>
      </c>
    </row>
    <row r="47" spans="1:12" ht="20.100000000000001" customHeight="1" x14ac:dyDescent="0.25">
      <c r="A47" s="2">
        <v>44</v>
      </c>
      <c r="B47" s="3" t="s">
        <v>1451</v>
      </c>
      <c r="C47" s="3" t="s">
        <v>1454</v>
      </c>
      <c r="D47" s="3" t="s">
        <v>1456</v>
      </c>
      <c r="E47" s="3" t="s">
        <v>1425</v>
      </c>
      <c r="F47" s="4">
        <v>2070</v>
      </c>
      <c r="G47" s="4">
        <v>1994</v>
      </c>
      <c r="H47" s="2" t="s">
        <v>1441</v>
      </c>
      <c r="I47" s="2" t="s">
        <v>67</v>
      </c>
      <c r="J47" s="2" t="s">
        <v>99</v>
      </c>
      <c r="K47" s="2" t="s">
        <v>2818</v>
      </c>
      <c r="L47" s="2" t="s">
        <v>3878</v>
      </c>
    </row>
    <row r="48" spans="1:12" ht="20.100000000000001" customHeight="1" x14ac:dyDescent="0.25">
      <c r="A48" s="2">
        <v>45</v>
      </c>
      <c r="B48" s="3" t="s">
        <v>1451</v>
      </c>
      <c r="C48" s="3" t="s">
        <v>1457</v>
      </c>
      <c r="D48" s="3" t="s">
        <v>1457</v>
      </c>
      <c r="E48" s="3" t="s">
        <v>1423</v>
      </c>
      <c r="F48" s="4">
        <v>14604</v>
      </c>
      <c r="G48" s="4">
        <v>14484</v>
      </c>
      <c r="H48" s="2" t="s">
        <v>1409</v>
      </c>
      <c r="I48" s="2" t="s">
        <v>32</v>
      </c>
      <c r="J48" s="2" t="s">
        <v>104</v>
      </c>
      <c r="K48" s="2" t="s">
        <v>2818</v>
      </c>
      <c r="L48" s="2" t="s">
        <v>3480</v>
      </c>
    </row>
    <row r="49" spans="1:12" ht="20.100000000000001" customHeight="1" x14ac:dyDescent="0.25">
      <c r="A49" s="2">
        <v>46</v>
      </c>
      <c r="B49" s="3" t="s">
        <v>1451</v>
      </c>
      <c r="C49" s="3" t="s">
        <v>1457</v>
      </c>
      <c r="D49" s="3" t="s">
        <v>1458</v>
      </c>
      <c r="E49" s="3" t="s">
        <v>1425</v>
      </c>
      <c r="F49" s="4">
        <v>2854</v>
      </c>
      <c r="G49" s="4">
        <v>2781</v>
      </c>
      <c r="H49" s="2" t="s">
        <v>1409</v>
      </c>
      <c r="I49" s="2" t="s">
        <v>102</v>
      </c>
      <c r="J49" s="2" t="s">
        <v>103</v>
      </c>
      <c r="K49" s="2" t="s">
        <v>2818</v>
      </c>
      <c r="L49" s="2" t="s">
        <v>3879</v>
      </c>
    </row>
    <row r="50" spans="1:12" ht="20.100000000000001" customHeight="1" x14ac:dyDescent="0.25">
      <c r="A50" s="2">
        <v>47</v>
      </c>
      <c r="B50" s="3" t="s">
        <v>1451</v>
      </c>
      <c r="C50" s="3" t="s">
        <v>1457</v>
      </c>
      <c r="D50" s="3" t="s">
        <v>1459</v>
      </c>
      <c r="E50" s="3" t="s">
        <v>1425</v>
      </c>
      <c r="F50" s="4">
        <v>2629</v>
      </c>
      <c r="G50" s="4">
        <v>2623</v>
      </c>
      <c r="H50" s="2" t="s">
        <v>1409</v>
      </c>
      <c r="I50" s="2" t="s">
        <v>74</v>
      </c>
      <c r="J50" s="2" t="s">
        <v>49</v>
      </c>
      <c r="K50" s="2" t="s">
        <v>2818</v>
      </c>
      <c r="L50" s="2" t="s">
        <v>3880</v>
      </c>
    </row>
    <row r="51" spans="1:12" ht="20.100000000000001" customHeight="1" x14ac:dyDescent="0.25">
      <c r="A51" s="2">
        <v>48</v>
      </c>
      <c r="B51" s="3" t="s">
        <v>1451</v>
      </c>
      <c r="C51" s="3" t="s">
        <v>1460</v>
      </c>
      <c r="D51" s="3" t="s">
        <v>1460</v>
      </c>
      <c r="E51" s="3" t="s">
        <v>1423</v>
      </c>
      <c r="F51" s="4">
        <v>9142</v>
      </c>
      <c r="G51" s="4">
        <v>9256</v>
      </c>
      <c r="H51" s="2" t="s">
        <v>1441</v>
      </c>
      <c r="I51" s="2" t="s">
        <v>106</v>
      </c>
      <c r="J51" s="2" t="s">
        <v>107</v>
      </c>
      <c r="K51" s="2" t="s">
        <v>2818</v>
      </c>
      <c r="L51" s="2" t="s">
        <v>3481</v>
      </c>
    </row>
    <row r="52" spans="1:12" ht="20.100000000000001" customHeight="1" x14ac:dyDescent="0.25">
      <c r="A52" s="2">
        <v>49</v>
      </c>
      <c r="B52" s="3" t="s">
        <v>1451</v>
      </c>
      <c r="C52" s="3" t="s">
        <v>1460</v>
      </c>
      <c r="D52" s="3" t="s">
        <v>1461</v>
      </c>
      <c r="E52" s="3" t="s">
        <v>1425</v>
      </c>
      <c r="F52" s="4">
        <v>2655</v>
      </c>
      <c r="G52" s="4">
        <v>2695</v>
      </c>
      <c r="H52" s="2" t="s">
        <v>1409</v>
      </c>
      <c r="I52" s="2" t="s">
        <v>46</v>
      </c>
      <c r="J52" s="2" t="s">
        <v>105</v>
      </c>
      <c r="K52" s="2" t="s">
        <v>2818</v>
      </c>
      <c r="L52" s="2" t="s">
        <v>3881</v>
      </c>
    </row>
    <row r="53" spans="1:12" ht="20.100000000000001" customHeight="1" x14ac:dyDescent="0.25">
      <c r="A53" s="2">
        <v>50</v>
      </c>
      <c r="B53" s="3" t="s">
        <v>1451</v>
      </c>
      <c r="C53" s="3" t="s">
        <v>1462</v>
      </c>
      <c r="D53" s="3" t="s">
        <v>1462</v>
      </c>
      <c r="E53" s="3" t="s">
        <v>1423</v>
      </c>
      <c r="F53" s="4">
        <v>5041</v>
      </c>
      <c r="G53" s="4">
        <v>5011</v>
      </c>
      <c r="H53" s="2" t="s">
        <v>1407</v>
      </c>
      <c r="I53" s="2" t="s">
        <v>108</v>
      </c>
      <c r="J53" s="2" t="s">
        <v>109</v>
      </c>
      <c r="K53" s="2" t="s">
        <v>2818</v>
      </c>
      <c r="L53" s="2" t="s">
        <v>3482</v>
      </c>
    </row>
    <row r="54" spans="1:12" ht="20.100000000000001" customHeight="1" x14ac:dyDescent="0.25">
      <c r="A54" s="2">
        <v>51</v>
      </c>
      <c r="B54" s="3" t="s">
        <v>1451</v>
      </c>
      <c r="C54" s="3" t="s">
        <v>1463</v>
      </c>
      <c r="D54" s="3" t="s">
        <v>1463</v>
      </c>
      <c r="E54" s="3" t="s">
        <v>1423</v>
      </c>
      <c r="F54" s="4">
        <v>24744</v>
      </c>
      <c r="G54" s="4">
        <v>25117</v>
      </c>
      <c r="H54" s="2" t="s">
        <v>377</v>
      </c>
      <c r="I54" s="2" t="s">
        <v>113</v>
      </c>
      <c r="J54" s="2" t="s">
        <v>114</v>
      </c>
      <c r="K54" s="2" t="s">
        <v>2818</v>
      </c>
      <c r="L54" s="2" t="s">
        <v>3483</v>
      </c>
    </row>
    <row r="55" spans="1:12" ht="20.100000000000001" customHeight="1" x14ac:dyDescent="0.25">
      <c r="A55" s="2">
        <v>52</v>
      </c>
      <c r="B55" s="3" t="s">
        <v>1451</v>
      </c>
      <c r="C55" s="3" t="s">
        <v>1463</v>
      </c>
      <c r="D55" s="3" t="s">
        <v>1464</v>
      </c>
      <c r="E55" s="3" t="s">
        <v>1425</v>
      </c>
      <c r="F55" s="4">
        <v>2092</v>
      </c>
      <c r="G55" s="4">
        <v>2068</v>
      </c>
      <c r="H55" s="2" t="s">
        <v>1441</v>
      </c>
      <c r="I55" s="2" t="s">
        <v>94</v>
      </c>
      <c r="J55" s="2" t="s">
        <v>111</v>
      </c>
      <c r="K55" s="2" t="s">
        <v>2818</v>
      </c>
      <c r="L55" s="2" t="s">
        <v>3882</v>
      </c>
    </row>
    <row r="56" spans="1:12" ht="20.100000000000001" customHeight="1" x14ac:dyDescent="0.25">
      <c r="A56" s="2">
        <v>53</v>
      </c>
      <c r="B56" s="3" t="s">
        <v>1451</v>
      </c>
      <c r="C56" s="3" t="s">
        <v>1463</v>
      </c>
      <c r="D56" s="3" t="s">
        <v>1465</v>
      </c>
      <c r="E56" s="3" t="s">
        <v>1425</v>
      </c>
      <c r="F56" s="4">
        <v>2953</v>
      </c>
      <c r="G56" s="4">
        <v>2928</v>
      </c>
      <c r="H56" s="2" t="s">
        <v>1441</v>
      </c>
      <c r="I56" s="2" t="s">
        <v>58</v>
      </c>
      <c r="J56" s="2" t="s">
        <v>112</v>
      </c>
      <c r="K56" s="2" t="s">
        <v>2818</v>
      </c>
      <c r="L56" s="2" t="s">
        <v>3883</v>
      </c>
    </row>
    <row r="57" spans="1:12" ht="20.100000000000001" customHeight="1" x14ac:dyDescent="0.25">
      <c r="A57" s="2">
        <v>54</v>
      </c>
      <c r="B57" s="3" t="s">
        <v>1451</v>
      </c>
      <c r="C57" s="3" t="s">
        <v>1466</v>
      </c>
      <c r="D57" s="3" t="s">
        <v>1467</v>
      </c>
      <c r="E57" s="3" t="s">
        <v>1425</v>
      </c>
      <c r="F57" s="4">
        <v>2109</v>
      </c>
      <c r="G57" s="4">
        <v>2181</v>
      </c>
      <c r="H57" s="2" t="s">
        <v>1441</v>
      </c>
      <c r="I57" s="2" t="s">
        <v>106</v>
      </c>
      <c r="J57" s="2" t="s">
        <v>116</v>
      </c>
      <c r="K57" s="2" t="s">
        <v>2818</v>
      </c>
      <c r="L57" s="2" t="s">
        <v>3884</v>
      </c>
    </row>
    <row r="58" spans="1:12" ht="20.100000000000001" customHeight="1" x14ac:dyDescent="0.25">
      <c r="A58" s="2">
        <v>55</v>
      </c>
      <c r="B58" s="3" t="s">
        <v>1451</v>
      </c>
      <c r="C58" s="3" t="s">
        <v>1466</v>
      </c>
      <c r="D58" s="3" t="s">
        <v>1466</v>
      </c>
      <c r="E58" s="3" t="s">
        <v>1423</v>
      </c>
      <c r="F58" s="4">
        <v>19101</v>
      </c>
      <c r="G58" s="4">
        <v>18690</v>
      </c>
      <c r="H58" s="2" t="s">
        <v>377</v>
      </c>
      <c r="I58" s="2" t="s">
        <v>117</v>
      </c>
      <c r="J58" s="2" t="s">
        <v>118</v>
      </c>
      <c r="K58" s="2" t="s">
        <v>2818</v>
      </c>
      <c r="L58" s="2" t="s">
        <v>3484</v>
      </c>
    </row>
    <row r="59" spans="1:12" ht="20.100000000000001" customHeight="1" x14ac:dyDescent="0.25">
      <c r="A59" s="2">
        <v>56</v>
      </c>
      <c r="B59" s="7" t="s">
        <v>1451</v>
      </c>
      <c r="C59" s="7" t="s">
        <v>115</v>
      </c>
      <c r="D59" s="7" t="s">
        <v>2775</v>
      </c>
      <c r="E59" s="2" t="s">
        <v>1425</v>
      </c>
      <c r="F59" s="2">
        <v>1765</v>
      </c>
      <c r="G59" s="2">
        <v>2111</v>
      </c>
      <c r="H59" s="2" t="s">
        <v>1441</v>
      </c>
      <c r="I59" s="2" t="s">
        <v>976</v>
      </c>
      <c r="J59" s="2" t="s">
        <v>589</v>
      </c>
      <c r="K59" s="2" t="s">
        <v>2818</v>
      </c>
      <c r="L59" s="2" t="s">
        <v>3885</v>
      </c>
    </row>
    <row r="60" spans="1:12" ht="20.100000000000001" customHeight="1" x14ac:dyDescent="0.25">
      <c r="A60" s="2">
        <v>57</v>
      </c>
      <c r="B60" s="3" t="s">
        <v>1451</v>
      </c>
      <c r="C60" s="3" t="s">
        <v>1468</v>
      </c>
      <c r="D60" s="3" t="s">
        <v>1468</v>
      </c>
      <c r="E60" s="3" t="s">
        <v>1423</v>
      </c>
      <c r="F60" s="4">
        <v>3598</v>
      </c>
      <c r="G60" s="4">
        <v>3522</v>
      </c>
      <c r="H60" s="2" t="s">
        <v>1407</v>
      </c>
      <c r="I60" s="2" t="s">
        <v>119</v>
      </c>
      <c r="J60" s="2" t="s">
        <v>120</v>
      </c>
      <c r="K60" s="2" t="s">
        <v>2818</v>
      </c>
      <c r="L60" s="2" t="s">
        <v>3485</v>
      </c>
    </row>
    <row r="61" spans="1:12" ht="20.100000000000001" customHeight="1" x14ac:dyDescent="0.25">
      <c r="A61" s="2">
        <v>58</v>
      </c>
      <c r="B61" s="3" t="s">
        <v>1451</v>
      </c>
      <c r="C61" s="3" t="s">
        <v>1469</v>
      </c>
      <c r="D61" s="3" t="s">
        <v>1469</v>
      </c>
      <c r="E61" s="3" t="s">
        <v>1423</v>
      </c>
      <c r="F61" s="4">
        <v>2639</v>
      </c>
      <c r="G61" s="4">
        <v>2371</v>
      </c>
      <c r="H61" s="2" t="s">
        <v>1441</v>
      </c>
      <c r="I61" s="2" t="s">
        <v>121</v>
      </c>
      <c r="J61" s="2" t="s">
        <v>122</v>
      </c>
      <c r="K61" s="2" t="s">
        <v>2818</v>
      </c>
      <c r="L61" s="2" t="s">
        <v>3486</v>
      </c>
    </row>
    <row r="62" spans="1:12" ht="20.100000000000001" customHeight="1" x14ac:dyDescent="0.25">
      <c r="A62" s="2">
        <v>59</v>
      </c>
      <c r="B62" s="3" t="s">
        <v>1451</v>
      </c>
      <c r="C62" s="3" t="s">
        <v>1470</v>
      </c>
      <c r="D62" s="3" t="s">
        <v>1471</v>
      </c>
      <c r="E62" s="3" t="s">
        <v>1425</v>
      </c>
      <c r="F62" s="4">
        <v>5544</v>
      </c>
      <c r="G62" s="4">
        <v>5593</v>
      </c>
      <c r="H62" s="2" t="s">
        <v>1441</v>
      </c>
      <c r="I62" s="2" t="s">
        <v>7</v>
      </c>
      <c r="J62" s="2" t="s">
        <v>123</v>
      </c>
      <c r="K62" s="2" t="s">
        <v>2818</v>
      </c>
      <c r="L62" s="2" t="s">
        <v>3886</v>
      </c>
    </row>
    <row r="63" spans="1:12" ht="20.100000000000001" customHeight="1" x14ac:dyDescent="0.25">
      <c r="A63" s="2">
        <v>60</v>
      </c>
      <c r="B63" s="3" t="s">
        <v>1451</v>
      </c>
      <c r="C63" s="3" t="s">
        <v>1470</v>
      </c>
      <c r="D63" s="3" t="s">
        <v>1472</v>
      </c>
      <c r="E63" s="3" t="s">
        <v>1425</v>
      </c>
      <c r="F63" s="4">
        <v>2356</v>
      </c>
      <c r="G63" s="4">
        <v>2331</v>
      </c>
      <c r="H63" s="2" t="s">
        <v>1441</v>
      </c>
      <c r="I63" s="2" t="s">
        <v>124</v>
      </c>
      <c r="J63" s="2" t="s">
        <v>89</v>
      </c>
      <c r="K63" s="2" t="s">
        <v>2818</v>
      </c>
      <c r="L63" s="2" t="s">
        <v>3887</v>
      </c>
    </row>
    <row r="64" spans="1:12" ht="20.100000000000001" customHeight="1" x14ac:dyDescent="0.25">
      <c r="A64" s="2">
        <v>61</v>
      </c>
      <c r="B64" s="3" t="s">
        <v>1451</v>
      </c>
      <c r="C64" s="3" t="s">
        <v>1470</v>
      </c>
      <c r="D64" s="3" t="s">
        <v>1470</v>
      </c>
      <c r="E64" s="3" t="s">
        <v>1423</v>
      </c>
      <c r="F64" s="4">
        <v>3807</v>
      </c>
      <c r="G64" s="4">
        <v>3770</v>
      </c>
      <c r="H64" s="2" t="s">
        <v>1409</v>
      </c>
      <c r="I64" s="2" t="s">
        <v>128</v>
      </c>
      <c r="J64" s="2" t="s">
        <v>129</v>
      </c>
      <c r="K64" s="2" t="s">
        <v>2818</v>
      </c>
      <c r="L64" s="2" t="s">
        <v>3487</v>
      </c>
    </row>
    <row r="65" spans="1:12" ht="20.100000000000001" customHeight="1" x14ac:dyDescent="0.25">
      <c r="A65" s="2">
        <v>62</v>
      </c>
      <c r="B65" s="3" t="s">
        <v>1451</v>
      </c>
      <c r="C65" s="3" t="s">
        <v>1470</v>
      </c>
      <c r="D65" s="3" t="s">
        <v>1473</v>
      </c>
      <c r="E65" s="3" t="s">
        <v>1425</v>
      </c>
      <c r="F65" s="4">
        <v>2251</v>
      </c>
      <c r="G65" s="4">
        <v>2178</v>
      </c>
      <c r="H65" s="2" t="s">
        <v>1409</v>
      </c>
      <c r="I65" s="2" t="s">
        <v>125</v>
      </c>
      <c r="J65" s="2" t="s">
        <v>126</v>
      </c>
      <c r="K65" s="2" t="s">
        <v>2818</v>
      </c>
      <c r="L65" s="2" t="s">
        <v>3888</v>
      </c>
    </row>
    <row r="66" spans="1:12" ht="20.100000000000001" customHeight="1" x14ac:dyDescent="0.25">
      <c r="A66" s="2">
        <v>63</v>
      </c>
      <c r="B66" s="3" t="s">
        <v>1451</v>
      </c>
      <c r="C66" s="3" t="s">
        <v>1470</v>
      </c>
      <c r="D66" s="3" t="s">
        <v>1474</v>
      </c>
      <c r="E66" s="3" t="s">
        <v>1425</v>
      </c>
      <c r="F66" s="4">
        <v>2192</v>
      </c>
      <c r="G66" s="4">
        <v>2209</v>
      </c>
      <c r="H66" s="2" t="s">
        <v>1441</v>
      </c>
      <c r="I66" s="2" t="s">
        <v>127</v>
      </c>
      <c r="J66" s="2" t="s">
        <v>1</v>
      </c>
      <c r="K66" s="2" t="s">
        <v>2818</v>
      </c>
      <c r="L66" s="2" t="s">
        <v>3889</v>
      </c>
    </row>
    <row r="67" spans="1:12" ht="20.100000000000001" customHeight="1" x14ac:dyDescent="0.25">
      <c r="A67" s="2">
        <v>64</v>
      </c>
      <c r="B67" s="3" t="s">
        <v>1451</v>
      </c>
      <c r="C67" s="3" t="s">
        <v>1475</v>
      </c>
      <c r="D67" s="3" t="s">
        <v>1475</v>
      </c>
      <c r="E67" s="3" t="s">
        <v>1423</v>
      </c>
      <c r="F67" s="4">
        <v>12402</v>
      </c>
      <c r="G67" s="4">
        <v>12439</v>
      </c>
      <c r="H67" s="2" t="s">
        <v>1441</v>
      </c>
      <c r="I67" s="2" t="s">
        <v>0</v>
      </c>
      <c r="J67" s="2" t="s">
        <v>131</v>
      </c>
      <c r="K67" s="2" t="s">
        <v>2818</v>
      </c>
      <c r="L67" s="2" t="s">
        <v>3488</v>
      </c>
    </row>
    <row r="68" spans="1:12" ht="20.100000000000001" customHeight="1" x14ac:dyDescent="0.25">
      <c r="A68" s="2">
        <v>65</v>
      </c>
      <c r="B68" s="3" t="s">
        <v>1451</v>
      </c>
      <c r="C68" s="3" t="s">
        <v>1475</v>
      </c>
      <c r="D68" s="3" t="s">
        <v>1476</v>
      </c>
      <c r="E68" s="3" t="s">
        <v>1425</v>
      </c>
      <c r="F68" s="4">
        <v>2126</v>
      </c>
      <c r="G68" s="4">
        <v>2124</v>
      </c>
      <c r="H68" s="2" t="s">
        <v>1441</v>
      </c>
      <c r="I68" s="2" t="s">
        <v>46</v>
      </c>
      <c r="J68" s="2" t="s">
        <v>130</v>
      </c>
      <c r="K68" s="2" t="s">
        <v>2818</v>
      </c>
      <c r="L68" s="2" t="s">
        <v>3890</v>
      </c>
    </row>
    <row r="69" spans="1:12" ht="20.100000000000001" customHeight="1" x14ac:dyDescent="0.25">
      <c r="A69" s="2">
        <v>66</v>
      </c>
      <c r="B69" s="3" t="s">
        <v>1451</v>
      </c>
      <c r="C69" s="3" t="s">
        <v>1477</v>
      </c>
      <c r="D69" s="3" t="s">
        <v>1477</v>
      </c>
      <c r="E69" s="3" t="s">
        <v>1423</v>
      </c>
      <c r="F69" s="4">
        <v>1576</v>
      </c>
      <c r="G69" s="4">
        <v>1548</v>
      </c>
      <c r="H69" s="2" t="s">
        <v>1409</v>
      </c>
      <c r="I69" s="2" t="s">
        <v>121</v>
      </c>
      <c r="J69" s="2" t="s">
        <v>80</v>
      </c>
      <c r="K69" s="2" t="s">
        <v>2818</v>
      </c>
      <c r="L69" s="2" t="s">
        <v>3489</v>
      </c>
    </row>
    <row r="70" spans="1:12" ht="20.100000000000001" customHeight="1" x14ac:dyDescent="0.25">
      <c r="A70" s="2">
        <v>67</v>
      </c>
      <c r="B70" s="3" t="s">
        <v>1451</v>
      </c>
      <c r="C70" s="3" t="s">
        <v>1431</v>
      </c>
      <c r="D70" s="3" t="s">
        <v>1451</v>
      </c>
      <c r="E70" s="3" t="s">
        <v>1443</v>
      </c>
      <c r="F70" s="4">
        <v>217805</v>
      </c>
      <c r="G70" s="4">
        <v>224968</v>
      </c>
      <c r="H70" s="2" t="s">
        <v>1441</v>
      </c>
      <c r="I70" s="2" t="s">
        <v>90</v>
      </c>
      <c r="J70" s="2" t="s">
        <v>91</v>
      </c>
      <c r="K70" s="2" t="s">
        <v>2818</v>
      </c>
      <c r="L70" s="2" t="s">
        <v>3419</v>
      </c>
    </row>
    <row r="71" spans="1:12" ht="20.100000000000001" customHeight="1" x14ac:dyDescent="0.25">
      <c r="A71" s="2">
        <v>68</v>
      </c>
      <c r="B71" s="3" t="s">
        <v>1451</v>
      </c>
      <c r="C71" s="3" t="s">
        <v>1431</v>
      </c>
      <c r="D71" s="3" t="s">
        <v>1478</v>
      </c>
      <c r="E71" s="3" t="s">
        <v>1425</v>
      </c>
      <c r="F71" s="4">
        <v>3124</v>
      </c>
      <c r="G71" s="4">
        <v>3121</v>
      </c>
      <c r="H71" s="2" t="s">
        <v>1495</v>
      </c>
      <c r="I71" s="2" t="s">
        <v>67</v>
      </c>
      <c r="J71" s="2" t="s">
        <v>68</v>
      </c>
      <c r="K71" s="2" t="s">
        <v>2818</v>
      </c>
      <c r="L71" s="2" t="s">
        <v>3891</v>
      </c>
    </row>
    <row r="72" spans="1:12" ht="20.100000000000001" customHeight="1" x14ac:dyDescent="0.25">
      <c r="A72" s="2">
        <v>69</v>
      </c>
      <c r="B72" s="3" t="s">
        <v>1451</v>
      </c>
      <c r="C72" s="3" t="s">
        <v>1431</v>
      </c>
      <c r="D72" s="3" t="s">
        <v>1479</v>
      </c>
      <c r="E72" s="3" t="s">
        <v>1425</v>
      </c>
      <c r="F72" s="4">
        <v>3099</v>
      </c>
      <c r="G72" s="4">
        <v>3124</v>
      </c>
      <c r="H72" s="2" t="s">
        <v>1480</v>
      </c>
      <c r="I72" s="2" t="s">
        <v>0</v>
      </c>
      <c r="J72" s="2" t="s">
        <v>69</v>
      </c>
      <c r="K72" s="2" t="s">
        <v>2818</v>
      </c>
      <c r="L72" s="2" t="s">
        <v>3892</v>
      </c>
    </row>
    <row r="73" spans="1:12" ht="20.100000000000001" customHeight="1" x14ac:dyDescent="0.25">
      <c r="A73" s="2">
        <v>70</v>
      </c>
      <c r="B73" s="3" t="s">
        <v>1451</v>
      </c>
      <c r="C73" s="3" t="s">
        <v>1431</v>
      </c>
      <c r="D73" s="3" t="s">
        <v>1481</v>
      </c>
      <c r="E73" s="3" t="s">
        <v>1425</v>
      </c>
      <c r="F73" s="4">
        <v>4120</v>
      </c>
      <c r="G73" s="4">
        <v>4202</v>
      </c>
      <c r="H73" s="2" t="s">
        <v>1441</v>
      </c>
      <c r="I73" s="2" t="s">
        <v>70</v>
      </c>
      <c r="J73" s="2" t="s">
        <v>71</v>
      </c>
      <c r="K73" s="2" t="s">
        <v>2818</v>
      </c>
      <c r="L73" s="2" t="s">
        <v>3893</v>
      </c>
    </row>
    <row r="74" spans="1:12" ht="20.100000000000001" customHeight="1" x14ac:dyDescent="0.25">
      <c r="A74" s="2">
        <v>71</v>
      </c>
      <c r="B74" s="3" t="s">
        <v>1451</v>
      </c>
      <c r="C74" s="3" t="s">
        <v>1431</v>
      </c>
      <c r="D74" s="3" t="s">
        <v>1482</v>
      </c>
      <c r="E74" s="3" t="s">
        <v>1425</v>
      </c>
      <c r="F74" s="4">
        <v>2360</v>
      </c>
      <c r="G74" s="4">
        <v>2352</v>
      </c>
      <c r="H74" s="2" t="s">
        <v>1409</v>
      </c>
      <c r="I74" s="2" t="s">
        <v>72</v>
      </c>
      <c r="J74" s="2" t="s">
        <v>73</v>
      </c>
      <c r="K74" s="2" t="s">
        <v>2818</v>
      </c>
      <c r="L74" s="2" t="s">
        <v>3894</v>
      </c>
    </row>
    <row r="75" spans="1:12" ht="20.100000000000001" customHeight="1" x14ac:dyDescent="0.25">
      <c r="A75" s="2">
        <v>72</v>
      </c>
      <c r="B75" s="3" t="s">
        <v>1451</v>
      </c>
      <c r="C75" s="3" t="s">
        <v>1431</v>
      </c>
      <c r="D75" s="3" t="s">
        <v>1483</v>
      </c>
      <c r="E75" s="3" t="s">
        <v>1425</v>
      </c>
      <c r="F75" s="4">
        <v>2781</v>
      </c>
      <c r="G75" s="4">
        <v>2812</v>
      </c>
      <c r="H75" s="2" t="s">
        <v>1441</v>
      </c>
      <c r="I75" s="2" t="s">
        <v>74</v>
      </c>
      <c r="J75" s="2" t="s">
        <v>75</v>
      </c>
      <c r="K75" s="2" t="s">
        <v>2818</v>
      </c>
      <c r="L75" s="2" t="s">
        <v>3895</v>
      </c>
    </row>
    <row r="76" spans="1:12" ht="20.100000000000001" customHeight="1" x14ac:dyDescent="0.25">
      <c r="A76" s="2">
        <v>73</v>
      </c>
      <c r="B76" s="3" t="s">
        <v>1451</v>
      </c>
      <c r="C76" s="3" t="s">
        <v>1431</v>
      </c>
      <c r="D76" s="3" t="s">
        <v>1484</v>
      </c>
      <c r="E76" s="3" t="s">
        <v>1425</v>
      </c>
      <c r="F76" s="4">
        <v>4599</v>
      </c>
      <c r="G76" s="4">
        <v>4917</v>
      </c>
      <c r="H76" s="2" t="s">
        <v>1441</v>
      </c>
      <c r="I76" s="2" t="s">
        <v>76</v>
      </c>
      <c r="J76" s="2" t="s">
        <v>77</v>
      </c>
      <c r="K76" s="2" t="s">
        <v>2818</v>
      </c>
      <c r="L76" s="2" t="s">
        <v>3896</v>
      </c>
    </row>
    <row r="77" spans="1:12" ht="20.100000000000001" customHeight="1" x14ac:dyDescent="0.25">
      <c r="A77" s="2">
        <v>74</v>
      </c>
      <c r="B77" s="3" t="s">
        <v>1451</v>
      </c>
      <c r="C77" s="3" t="s">
        <v>1431</v>
      </c>
      <c r="D77" s="3" t="s">
        <v>1485</v>
      </c>
      <c r="E77" s="3" t="s">
        <v>1425</v>
      </c>
      <c r="F77" s="4">
        <v>2670</v>
      </c>
      <c r="G77" s="4">
        <v>2650</v>
      </c>
      <c r="H77" s="2" t="s">
        <v>1409</v>
      </c>
      <c r="I77" s="2" t="s">
        <v>0</v>
      </c>
      <c r="J77" s="2" t="s">
        <v>55</v>
      </c>
      <c r="K77" s="2" t="s">
        <v>2818</v>
      </c>
      <c r="L77" s="2" t="s">
        <v>3897</v>
      </c>
    </row>
    <row r="78" spans="1:12" ht="20.100000000000001" customHeight="1" x14ac:dyDescent="0.25">
      <c r="A78" s="2">
        <v>75</v>
      </c>
      <c r="B78" s="3" t="s">
        <v>1451</v>
      </c>
      <c r="C78" s="3" t="s">
        <v>1431</v>
      </c>
      <c r="D78" s="3" t="s">
        <v>1486</v>
      </c>
      <c r="E78" s="3" t="s">
        <v>1425</v>
      </c>
      <c r="F78" s="4">
        <v>3368</v>
      </c>
      <c r="G78" s="4">
        <v>3407</v>
      </c>
      <c r="H78" s="2" t="s">
        <v>1441</v>
      </c>
      <c r="I78" s="2" t="s">
        <v>32</v>
      </c>
      <c r="J78" s="2" t="s">
        <v>78</v>
      </c>
      <c r="K78" s="2" t="s">
        <v>2818</v>
      </c>
      <c r="L78" s="2" t="s">
        <v>3898</v>
      </c>
    </row>
    <row r="79" spans="1:12" ht="20.100000000000001" customHeight="1" x14ac:dyDescent="0.25">
      <c r="A79" s="2">
        <v>76</v>
      </c>
      <c r="B79" s="3" t="s">
        <v>1451</v>
      </c>
      <c r="C79" s="3" t="s">
        <v>1431</v>
      </c>
      <c r="D79" s="3" t="s">
        <v>1487</v>
      </c>
      <c r="E79" s="3" t="s">
        <v>1425</v>
      </c>
      <c r="F79" s="4">
        <v>7356</v>
      </c>
      <c r="G79" s="4">
        <v>7473</v>
      </c>
      <c r="H79" s="2" t="s">
        <v>1409</v>
      </c>
      <c r="I79" s="2" t="s">
        <v>80</v>
      </c>
      <c r="J79" s="2" t="s">
        <v>81</v>
      </c>
      <c r="K79" s="2" t="s">
        <v>2818</v>
      </c>
      <c r="L79" s="2" t="s">
        <v>3899</v>
      </c>
    </row>
    <row r="80" spans="1:12" ht="20.100000000000001" customHeight="1" x14ac:dyDescent="0.25">
      <c r="A80" s="2">
        <v>77</v>
      </c>
      <c r="B80" s="3" t="s">
        <v>1451</v>
      </c>
      <c r="C80" s="3" t="s">
        <v>1431</v>
      </c>
      <c r="D80" s="3" t="s">
        <v>1488</v>
      </c>
      <c r="E80" s="3" t="s">
        <v>1425</v>
      </c>
      <c r="F80" s="4">
        <v>3104</v>
      </c>
      <c r="G80" s="4">
        <v>3129</v>
      </c>
      <c r="H80" s="2" t="s">
        <v>1441</v>
      </c>
      <c r="I80" s="2" t="s">
        <v>82</v>
      </c>
      <c r="J80" s="2" t="s">
        <v>83</v>
      </c>
      <c r="K80" s="2" t="s">
        <v>2818</v>
      </c>
      <c r="L80" s="2" t="s">
        <v>3900</v>
      </c>
    </row>
    <row r="81" spans="1:12" ht="20.100000000000001" customHeight="1" x14ac:dyDescent="0.25">
      <c r="A81" s="2">
        <v>78</v>
      </c>
      <c r="B81" s="3" t="s">
        <v>1451</v>
      </c>
      <c r="C81" s="3" t="s">
        <v>1431</v>
      </c>
      <c r="D81" s="3" t="s">
        <v>1489</v>
      </c>
      <c r="E81" s="3" t="s">
        <v>1425</v>
      </c>
      <c r="F81" s="4">
        <v>4316</v>
      </c>
      <c r="G81" s="4">
        <v>4361</v>
      </c>
      <c r="H81" s="2" t="s">
        <v>1441</v>
      </c>
      <c r="I81" s="2" t="s">
        <v>84</v>
      </c>
      <c r="J81" s="2" t="s">
        <v>85</v>
      </c>
      <c r="K81" s="2" t="s">
        <v>2818</v>
      </c>
      <c r="L81" s="2" t="s">
        <v>3901</v>
      </c>
    </row>
    <row r="82" spans="1:12" ht="20.100000000000001" customHeight="1" x14ac:dyDescent="0.25">
      <c r="A82" s="2">
        <v>79</v>
      </c>
      <c r="B82" s="3" t="s">
        <v>1451</v>
      </c>
      <c r="C82" s="3" t="s">
        <v>1431</v>
      </c>
      <c r="D82" s="3" t="s">
        <v>1490</v>
      </c>
      <c r="E82" s="3" t="s">
        <v>1425</v>
      </c>
      <c r="F82" s="4">
        <v>4665</v>
      </c>
      <c r="G82" s="4">
        <v>4633</v>
      </c>
      <c r="H82" s="2" t="s">
        <v>1441</v>
      </c>
      <c r="I82" s="2" t="s">
        <v>84</v>
      </c>
      <c r="J82" s="2" t="s">
        <v>86</v>
      </c>
      <c r="K82" s="2" t="s">
        <v>2818</v>
      </c>
      <c r="L82" s="2" t="s">
        <v>3902</v>
      </c>
    </row>
    <row r="83" spans="1:12" ht="20.100000000000001" customHeight="1" x14ac:dyDescent="0.25">
      <c r="A83" s="2">
        <v>80</v>
      </c>
      <c r="B83" s="3" t="s">
        <v>1451</v>
      </c>
      <c r="C83" s="3" t="s">
        <v>1431</v>
      </c>
      <c r="D83" s="3" t="s">
        <v>1491</v>
      </c>
      <c r="E83" s="3" t="s">
        <v>1425</v>
      </c>
      <c r="F83" s="4">
        <v>4571</v>
      </c>
      <c r="G83" s="4">
        <v>4430</v>
      </c>
      <c r="H83" s="2" t="s">
        <v>1441</v>
      </c>
      <c r="I83" s="2" t="s">
        <v>46</v>
      </c>
      <c r="J83" s="2" t="s">
        <v>87</v>
      </c>
      <c r="K83" s="2" t="s">
        <v>2818</v>
      </c>
      <c r="L83" s="2" t="s">
        <v>3903</v>
      </c>
    </row>
    <row r="84" spans="1:12" ht="20.100000000000001" customHeight="1" x14ac:dyDescent="0.25">
      <c r="A84" s="2">
        <v>81</v>
      </c>
      <c r="B84" s="3" t="s">
        <v>1451</v>
      </c>
      <c r="C84" s="3" t="s">
        <v>1431</v>
      </c>
      <c r="D84" s="3" t="s">
        <v>1492</v>
      </c>
      <c r="E84" s="3" t="s">
        <v>1425</v>
      </c>
      <c r="F84" s="4">
        <v>2811</v>
      </c>
      <c r="G84" s="4">
        <v>2862</v>
      </c>
      <c r="H84" s="2" t="s">
        <v>1441</v>
      </c>
      <c r="I84" s="2" t="s">
        <v>88</v>
      </c>
      <c r="J84" s="2" t="s">
        <v>89</v>
      </c>
      <c r="K84" s="2" t="s">
        <v>2818</v>
      </c>
      <c r="L84" s="2" t="s">
        <v>3904</v>
      </c>
    </row>
    <row r="85" spans="1:12" ht="20.100000000000001" customHeight="1" x14ac:dyDescent="0.25">
      <c r="A85" s="2">
        <v>82</v>
      </c>
      <c r="B85" s="3" t="s">
        <v>1451</v>
      </c>
      <c r="C85" s="3" t="s">
        <v>1493</v>
      </c>
      <c r="D85" s="3" t="s">
        <v>1494</v>
      </c>
      <c r="E85" s="3" t="s">
        <v>1425</v>
      </c>
      <c r="F85" s="4">
        <v>2546</v>
      </c>
      <c r="G85" s="4">
        <v>2582</v>
      </c>
      <c r="H85" s="2" t="s">
        <v>1441</v>
      </c>
      <c r="I85" s="2" t="s">
        <v>132</v>
      </c>
      <c r="J85" s="2" t="s">
        <v>133</v>
      </c>
      <c r="K85" s="2" t="s">
        <v>2818</v>
      </c>
      <c r="L85" s="2" t="s">
        <v>3905</v>
      </c>
    </row>
    <row r="86" spans="1:12" ht="20.100000000000001" customHeight="1" x14ac:dyDescent="0.25">
      <c r="A86" s="2">
        <v>83</v>
      </c>
      <c r="B86" s="3" t="s">
        <v>1451</v>
      </c>
      <c r="C86" s="3" t="s">
        <v>1493</v>
      </c>
      <c r="D86" s="3" t="s">
        <v>1493</v>
      </c>
      <c r="E86" s="3" t="s">
        <v>1423</v>
      </c>
      <c r="F86" s="4">
        <v>32068</v>
      </c>
      <c r="G86" s="4">
        <v>32398</v>
      </c>
      <c r="H86" s="2" t="s">
        <v>1441</v>
      </c>
      <c r="I86" s="2" t="s">
        <v>0</v>
      </c>
      <c r="J86" s="2" t="s">
        <v>134</v>
      </c>
      <c r="K86" s="2" t="s">
        <v>2818</v>
      </c>
      <c r="L86" s="2" t="s">
        <v>3490</v>
      </c>
    </row>
    <row r="87" spans="1:12" ht="20.100000000000001" customHeight="1" x14ac:dyDescent="0.25">
      <c r="A87" s="2">
        <v>84</v>
      </c>
      <c r="B87" s="3" t="s">
        <v>1451</v>
      </c>
      <c r="C87" s="3" t="s">
        <v>1496</v>
      </c>
      <c r="D87" s="3" t="s">
        <v>1497</v>
      </c>
      <c r="E87" s="3" t="s">
        <v>1425</v>
      </c>
      <c r="F87" s="4">
        <v>2649</v>
      </c>
      <c r="G87" s="4">
        <v>2624</v>
      </c>
      <c r="H87" s="2" t="s">
        <v>1441</v>
      </c>
      <c r="I87" s="2" t="s">
        <v>135</v>
      </c>
      <c r="J87" s="2" t="s">
        <v>136</v>
      </c>
      <c r="K87" s="2" t="s">
        <v>2818</v>
      </c>
      <c r="L87" s="2" t="s">
        <v>3906</v>
      </c>
    </row>
    <row r="88" spans="1:12" ht="20.100000000000001" customHeight="1" x14ac:dyDescent="0.25">
      <c r="A88" s="2">
        <v>85</v>
      </c>
      <c r="B88" s="3" t="s">
        <v>1451</v>
      </c>
      <c r="C88" s="3" t="s">
        <v>1496</v>
      </c>
      <c r="D88" s="3" t="s">
        <v>1498</v>
      </c>
      <c r="E88" s="3" t="s">
        <v>1425</v>
      </c>
      <c r="F88" s="4">
        <v>3050</v>
      </c>
      <c r="G88" s="4">
        <v>3081</v>
      </c>
      <c r="H88" s="2" t="s">
        <v>1441</v>
      </c>
      <c r="I88" s="2" t="s">
        <v>0</v>
      </c>
      <c r="J88" s="2" t="s">
        <v>137</v>
      </c>
      <c r="K88" s="2" t="s">
        <v>2818</v>
      </c>
      <c r="L88" s="2" t="s">
        <v>3907</v>
      </c>
    </row>
    <row r="89" spans="1:12" ht="20.100000000000001" customHeight="1" x14ac:dyDescent="0.25">
      <c r="A89" s="2">
        <v>86</v>
      </c>
      <c r="B89" s="3" t="s">
        <v>1451</v>
      </c>
      <c r="C89" s="3" t="s">
        <v>1496</v>
      </c>
      <c r="D89" s="3" t="s">
        <v>1499</v>
      </c>
      <c r="E89" s="3" t="s">
        <v>1425</v>
      </c>
      <c r="F89" s="4">
        <v>2529</v>
      </c>
      <c r="G89" s="4">
        <v>2194</v>
      </c>
      <c r="H89" s="2" t="s">
        <v>1441</v>
      </c>
      <c r="I89" s="2" t="s">
        <v>138</v>
      </c>
      <c r="J89" s="2" t="s">
        <v>139</v>
      </c>
      <c r="K89" s="2" t="s">
        <v>2818</v>
      </c>
      <c r="L89" s="2" t="s">
        <v>3908</v>
      </c>
    </row>
    <row r="90" spans="1:12" ht="20.100000000000001" customHeight="1" x14ac:dyDescent="0.25">
      <c r="A90" s="2">
        <v>87</v>
      </c>
      <c r="B90" s="3" t="s">
        <v>1451</v>
      </c>
      <c r="C90" s="3" t="s">
        <v>1496</v>
      </c>
      <c r="D90" s="3" t="s">
        <v>1500</v>
      </c>
      <c r="E90" s="3" t="s">
        <v>1425</v>
      </c>
      <c r="F90" s="4">
        <v>2642</v>
      </c>
      <c r="G90" s="4">
        <v>2656</v>
      </c>
      <c r="H90" s="2" t="s">
        <v>1441</v>
      </c>
      <c r="I90" s="2" t="s">
        <v>140</v>
      </c>
      <c r="J90" s="2" t="s">
        <v>141</v>
      </c>
      <c r="K90" s="2" t="s">
        <v>2818</v>
      </c>
      <c r="L90" s="2" t="s">
        <v>3909</v>
      </c>
    </row>
    <row r="91" spans="1:12" ht="20.100000000000001" customHeight="1" x14ac:dyDescent="0.25">
      <c r="A91" s="2">
        <v>88</v>
      </c>
      <c r="B91" s="3" t="s">
        <v>1451</v>
      </c>
      <c r="C91" s="3" t="s">
        <v>1496</v>
      </c>
      <c r="D91" s="3" t="s">
        <v>1501</v>
      </c>
      <c r="E91" s="3" t="s">
        <v>1425</v>
      </c>
      <c r="F91" s="4">
        <v>2083</v>
      </c>
      <c r="G91" s="4">
        <v>2041</v>
      </c>
      <c r="H91" s="2" t="s">
        <v>1441</v>
      </c>
      <c r="I91" s="2" t="s">
        <v>142</v>
      </c>
      <c r="J91" s="2" t="s">
        <v>143</v>
      </c>
      <c r="K91" s="2" t="s">
        <v>2818</v>
      </c>
      <c r="L91" s="2" t="s">
        <v>3910</v>
      </c>
    </row>
    <row r="92" spans="1:12" ht="20.100000000000001" customHeight="1" x14ac:dyDescent="0.25">
      <c r="A92" s="2">
        <v>89</v>
      </c>
      <c r="B92" s="3" t="s">
        <v>1451</v>
      </c>
      <c r="C92" s="3" t="s">
        <v>1496</v>
      </c>
      <c r="D92" s="3" t="s">
        <v>1502</v>
      </c>
      <c r="E92" s="3" t="s">
        <v>1425</v>
      </c>
      <c r="F92" s="4">
        <v>1980</v>
      </c>
      <c r="G92" s="4">
        <v>2018</v>
      </c>
      <c r="H92" s="2" t="s">
        <v>1441</v>
      </c>
      <c r="I92" s="2" t="s">
        <v>144</v>
      </c>
      <c r="J92" s="2" t="s">
        <v>145</v>
      </c>
      <c r="K92" s="2" t="s">
        <v>2818</v>
      </c>
      <c r="L92" s="2" t="s">
        <v>3911</v>
      </c>
    </row>
    <row r="93" spans="1:12" ht="20.100000000000001" customHeight="1" x14ac:dyDescent="0.25">
      <c r="A93" s="2">
        <v>90</v>
      </c>
      <c r="B93" s="3" t="s">
        <v>1451</v>
      </c>
      <c r="C93" s="3" t="s">
        <v>1496</v>
      </c>
      <c r="D93" s="3" t="s">
        <v>1503</v>
      </c>
      <c r="E93" s="3" t="s">
        <v>1425</v>
      </c>
      <c r="F93" s="4">
        <v>1798</v>
      </c>
      <c r="G93" s="4">
        <v>1766</v>
      </c>
      <c r="H93" s="2" t="s">
        <v>1441</v>
      </c>
      <c r="I93" s="2" t="s">
        <v>146</v>
      </c>
      <c r="J93" s="2" t="s">
        <v>147</v>
      </c>
      <c r="K93" s="2" t="s">
        <v>2818</v>
      </c>
      <c r="L93" s="2" t="s">
        <v>3912</v>
      </c>
    </row>
    <row r="94" spans="1:12" ht="20.100000000000001" customHeight="1" x14ac:dyDescent="0.25">
      <c r="A94" s="2">
        <v>91</v>
      </c>
      <c r="B94" s="3" t="s">
        <v>1451</v>
      </c>
      <c r="C94" s="3" t="s">
        <v>1496</v>
      </c>
      <c r="D94" s="3" t="s">
        <v>1496</v>
      </c>
      <c r="E94" s="3" t="s">
        <v>1423</v>
      </c>
      <c r="F94" s="4">
        <v>3779</v>
      </c>
      <c r="G94" s="4">
        <v>3761</v>
      </c>
      <c r="H94" s="2" t="s">
        <v>1441</v>
      </c>
      <c r="I94" s="2" t="s">
        <v>148</v>
      </c>
      <c r="J94" s="2" t="s">
        <v>151</v>
      </c>
      <c r="K94" s="2" t="s">
        <v>2818</v>
      </c>
      <c r="L94" s="2" t="s">
        <v>3491</v>
      </c>
    </row>
    <row r="95" spans="1:12" ht="20.100000000000001" customHeight="1" x14ac:dyDescent="0.25">
      <c r="A95" s="2">
        <v>92</v>
      </c>
      <c r="B95" s="3" t="s">
        <v>1451</v>
      </c>
      <c r="C95" s="3" t="s">
        <v>1496</v>
      </c>
      <c r="D95" s="3" t="s">
        <v>1504</v>
      </c>
      <c r="E95" s="3" t="s">
        <v>1425</v>
      </c>
      <c r="F95" s="4">
        <v>3874</v>
      </c>
      <c r="G95" s="4">
        <v>3867</v>
      </c>
      <c r="H95" s="2" t="s">
        <v>1441</v>
      </c>
      <c r="I95" s="2" t="s">
        <v>148</v>
      </c>
      <c r="J95" s="2" t="s">
        <v>149</v>
      </c>
      <c r="K95" s="2" t="s">
        <v>2818</v>
      </c>
      <c r="L95" s="2" t="s">
        <v>3913</v>
      </c>
    </row>
    <row r="96" spans="1:12" ht="20.100000000000001" customHeight="1" x14ac:dyDescent="0.25">
      <c r="A96" s="2">
        <v>93</v>
      </c>
      <c r="B96" s="3" t="s">
        <v>1451</v>
      </c>
      <c r="C96" s="3" t="s">
        <v>1496</v>
      </c>
      <c r="D96" s="3" t="s">
        <v>1505</v>
      </c>
      <c r="E96" s="3" t="s">
        <v>1425</v>
      </c>
      <c r="F96" s="4">
        <v>3088</v>
      </c>
      <c r="G96" s="4">
        <v>3098</v>
      </c>
      <c r="H96" s="2" t="s">
        <v>1441</v>
      </c>
      <c r="I96" s="2" t="s">
        <v>74</v>
      </c>
      <c r="J96" s="2" t="s">
        <v>150</v>
      </c>
      <c r="K96" s="2" t="s">
        <v>2818</v>
      </c>
      <c r="L96" s="2" t="s">
        <v>3914</v>
      </c>
    </row>
    <row r="97" spans="1:12" ht="20.100000000000001" customHeight="1" x14ac:dyDescent="0.25">
      <c r="A97" s="2">
        <v>94</v>
      </c>
      <c r="B97" s="3" t="s">
        <v>1451</v>
      </c>
      <c r="C97" s="3" t="s">
        <v>1506</v>
      </c>
      <c r="D97" s="3" t="s">
        <v>1507</v>
      </c>
      <c r="E97" s="3" t="s">
        <v>1425</v>
      </c>
      <c r="F97" s="4">
        <v>2131</v>
      </c>
      <c r="G97" s="4">
        <v>2099</v>
      </c>
      <c r="H97" s="2" t="s">
        <v>1409</v>
      </c>
      <c r="I97" s="2" t="s">
        <v>152</v>
      </c>
      <c r="J97" s="2" t="s">
        <v>153</v>
      </c>
      <c r="K97" s="2" t="s">
        <v>2818</v>
      </c>
      <c r="L97" s="2" t="s">
        <v>3915</v>
      </c>
    </row>
    <row r="98" spans="1:12" ht="20.100000000000001" customHeight="1" x14ac:dyDescent="0.25">
      <c r="A98" s="2">
        <v>95</v>
      </c>
      <c r="B98" s="3" t="s">
        <v>1451</v>
      </c>
      <c r="C98" s="3" t="s">
        <v>1506</v>
      </c>
      <c r="D98" s="3" t="s">
        <v>1506</v>
      </c>
      <c r="E98" s="3" t="s">
        <v>1423</v>
      </c>
      <c r="F98" s="4">
        <v>5606</v>
      </c>
      <c r="G98" s="4">
        <v>5574</v>
      </c>
      <c r="H98" s="2" t="s">
        <v>1407</v>
      </c>
      <c r="I98" s="2" t="s">
        <v>135</v>
      </c>
      <c r="J98" s="2" t="s">
        <v>114</v>
      </c>
      <c r="K98" s="2" t="s">
        <v>2818</v>
      </c>
      <c r="L98" s="2" t="s">
        <v>3492</v>
      </c>
    </row>
    <row r="99" spans="1:12" ht="20.100000000000001" customHeight="1" x14ac:dyDescent="0.25">
      <c r="A99" s="2">
        <v>96</v>
      </c>
      <c r="B99" s="3" t="s">
        <v>1451</v>
      </c>
      <c r="C99" s="3" t="s">
        <v>1506</v>
      </c>
      <c r="D99" s="3" t="s">
        <v>1508</v>
      </c>
      <c r="E99" s="3" t="s">
        <v>1425</v>
      </c>
      <c r="F99" s="4">
        <v>2149</v>
      </c>
      <c r="G99" s="4">
        <v>2183</v>
      </c>
      <c r="H99" s="2" t="s">
        <v>1441</v>
      </c>
      <c r="I99" s="2" t="s">
        <v>154</v>
      </c>
      <c r="J99" s="2" t="s">
        <v>155</v>
      </c>
      <c r="K99" s="2" t="s">
        <v>2818</v>
      </c>
      <c r="L99" s="2" t="s">
        <v>3916</v>
      </c>
    </row>
    <row r="100" spans="1:12" ht="20.100000000000001" customHeight="1" x14ac:dyDescent="0.25">
      <c r="A100" s="2">
        <v>97</v>
      </c>
      <c r="B100" s="3" t="s">
        <v>1451</v>
      </c>
      <c r="C100" s="3" t="s">
        <v>1509</v>
      </c>
      <c r="D100" s="3" t="s">
        <v>1510</v>
      </c>
      <c r="E100" s="3" t="s">
        <v>1425</v>
      </c>
      <c r="F100" s="4">
        <v>2476</v>
      </c>
      <c r="G100" s="4">
        <v>2450</v>
      </c>
      <c r="H100" s="2" t="s">
        <v>1441</v>
      </c>
      <c r="I100" s="2" t="s">
        <v>7</v>
      </c>
      <c r="J100" s="2" t="s">
        <v>156</v>
      </c>
      <c r="K100" s="2" t="s">
        <v>2818</v>
      </c>
      <c r="L100" s="2" t="s">
        <v>3917</v>
      </c>
    </row>
    <row r="101" spans="1:12" ht="20.100000000000001" customHeight="1" x14ac:dyDescent="0.25">
      <c r="A101" s="2">
        <v>98</v>
      </c>
      <c r="B101" s="3" t="s">
        <v>1451</v>
      </c>
      <c r="C101" s="3" t="s">
        <v>1509</v>
      </c>
      <c r="D101" s="3" t="s">
        <v>1509</v>
      </c>
      <c r="E101" s="3" t="s">
        <v>1423</v>
      </c>
      <c r="F101" s="4">
        <v>13445</v>
      </c>
      <c r="G101" s="4">
        <v>13848</v>
      </c>
      <c r="H101" s="2" t="s">
        <v>1441</v>
      </c>
      <c r="I101" s="2" t="s">
        <v>157</v>
      </c>
      <c r="J101" s="2" t="s">
        <v>158</v>
      </c>
      <c r="K101" s="2" t="s">
        <v>2818</v>
      </c>
      <c r="L101" s="2" t="s">
        <v>3493</v>
      </c>
    </row>
    <row r="102" spans="1:12" ht="20.100000000000001" customHeight="1" x14ac:dyDescent="0.25">
      <c r="A102" s="2">
        <v>99</v>
      </c>
      <c r="B102" s="3" t="s">
        <v>1511</v>
      </c>
      <c r="C102" s="3" t="s">
        <v>1512</v>
      </c>
      <c r="D102" s="3" t="s">
        <v>1512</v>
      </c>
      <c r="E102" s="3" t="s">
        <v>1423</v>
      </c>
      <c r="F102" s="4">
        <v>20716</v>
      </c>
      <c r="G102" s="4">
        <v>20515</v>
      </c>
      <c r="H102" s="2" t="s">
        <v>1433</v>
      </c>
      <c r="I102" s="2" t="s">
        <v>159</v>
      </c>
      <c r="J102" s="2" t="s">
        <v>160</v>
      </c>
      <c r="K102" s="2" t="s">
        <v>2844</v>
      </c>
      <c r="L102" s="2" t="s">
        <v>3494</v>
      </c>
    </row>
    <row r="103" spans="1:12" ht="20.100000000000001" customHeight="1" x14ac:dyDescent="0.25">
      <c r="A103" s="2">
        <v>100</v>
      </c>
      <c r="B103" s="3" t="s">
        <v>1511</v>
      </c>
      <c r="C103" s="3" t="s">
        <v>1513</v>
      </c>
      <c r="D103" s="3" t="s">
        <v>1513</v>
      </c>
      <c r="E103" s="3" t="s">
        <v>1423</v>
      </c>
      <c r="F103" s="4">
        <v>78952</v>
      </c>
      <c r="G103" s="4">
        <v>78616</v>
      </c>
      <c r="H103" s="2" t="s">
        <v>1433</v>
      </c>
      <c r="I103" s="2" t="s">
        <v>161</v>
      </c>
      <c r="J103" s="2" t="s">
        <v>162</v>
      </c>
      <c r="K103" s="2" t="s">
        <v>2844</v>
      </c>
      <c r="L103" s="2" t="s">
        <v>3495</v>
      </c>
    </row>
    <row r="104" spans="1:12" ht="20.100000000000001" customHeight="1" x14ac:dyDescent="0.25">
      <c r="A104" s="2">
        <v>101</v>
      </c>
      <c r="B104" s="3" t="s">
        <v>1511</v>
      </c>
      <c r="C104" s="3" t="s">
        <v>1514</v>
      </c>
      <c r="D104" s="3" t="s">
        <v>1514</v>
      </c>
      <c r="E104" s="3" t="s">
        <v>1423</v>
      </c>
      <c r="F104" s="4">
        <v>10334</v>
      </c>
      <c r="G104" s="4">
        <v>10161</v>
      </c>
      <c r="H104" s="2" t="s">
        <v>1441</v>
      </c>
      <c r="I104" s="2" t="s">
        <v>168</v>
      </c>
      <c r="J104" s="2" t="s">
        <v>169</v>
      </c>
      <c r="K104" s="2" t="s">
        <v>2844</v>
      </c>
      <c r="L104" s="2" t="s">
        <v>3496</v>
      </c>
    </row>
    <row r="105" spans="1:12" ht="20.100000000000001" customHeight="1" x14ac:dyDescent="0.25">
      <c r="A105" s="2">
        <v>102</v>
      </c>
      <c r="B105" s="3" t="s">
        <v>1511</v>
      </c>
      <c r="C105" s="3" t="s">
        <v>1514</v>
      </c>
      <c r="D105" s="3" t="s">
        <v>1515</v>
      </c>
      <c r="E105" s="3" t="s">
        <v>1425</v>
      </c>
      <c r="F105" s="4">
        <v>1608</v>
      </c>
      <c r="G105" s="4">
        <v>1602</v>
      </c>
      <c r="H105" s="2" t="s">
        <v>1441</v>
      </c>
      <c r="I105" s="2" t="s">
        <v>65</v>
      </c>
      <c r="J105" s="2" t="s">
        <v>164</v>
      </c>
      <c r="K105" s="2" t="s">
        <v>2844</v>
      </c>
      <c r="L105" s="2" t="s">
        <v>3918</v>
      </c>
    </row>
    <row r="106" spans="1:12" ht="20.100000000000001" customHeight="1" x14ac:dyDescent="0.25">
      <c r="A106" s="2">
        <v>103</v>
      </c>
      <c r="B106" s="3" t="s">
        <v>1511</v>
      </c>
      <c r="C106" s="3" t="s">
        <v>1514</v>
      </c>
      <c r="D106" s="3" t="s">
        <v>1516</v>
      </c>
      <c r="E106" s="3" t="s">
        <v>1425</v>
      </c>
      <c r="F106" s="4">
        <v>2107</v>
      </c>
      <c r="G106" s="4">
        <v>2040</v>
      </c>
      <c r="H106" s="2" t="s">
        <v>1441</v>
      </c>
      <c r="I106" s="2" t="s">
        <v>124</v>
      </c>
      <c r="J106" s="2" t="s">
        <v>165</v>
      </c>
      <c r="K106" s="2" t="s">
        <v>2844</v>
      </c>
      <c r="L106" s="2" t="s">
        <v>3919</v>
      </c>
    </row>
    <row r="107" spans="1:12" ht="20.100000000000001" customHeight="1" x14ac:dyDescent="0.25">
      <c r="A107" s="2">
        <v>104</v>
      </c>
      <c r="B107" s="3" t="s">
        <v>1511</v>
      </c>
      <c r="C107" s="3" t="s">
        <v>1514</v>
      </c>
      <c r="D107" s="3" t="s">
        <v>1517</v>
      </c>
      <c r="E107" s="3" t="s">
        <v>1425</v>
      </c>
      <c r="F107" s="4">
        <v>2461</v>
      </c>
      <c r="G107" s="4">
        <v>2747</v>
      </c>
      <c r="H107" s="2" t="s">
        <v>1441</v>
      </c>
      <c r="I107" s="2" t="s">
        <v>166</v>
      </c>
      <c r="J107" s="2" t="s">
        <v>167</v>
      </c>
      <c r="K107" s="2" t="s">
        <v>2844</v>
      </c>
      <c r="L107" s="2" t="s">
        <v>3920</v>
      </c>
    </row>
    <row r="108" spans="1:12" ht="20.100000000000001" customHeight="1" x14ac:dyDescent="0.25">
      <c r="A108" s="2">
        <v>105</v>
      </c>
      <c r="B108" s="3" t="s">
        <v>1511</v>
      </c>
      <c r="C108" s="3" t="s">
        <v>1518</v>
      </c>
      <c r="D108" s="3" t="s">
        <v>1518</v>
      </c>
      <c r="E108" s="3" t="s">
        <v>1423</v>
      </c>
      <c r="F108" s="4">
        <v>3199</v>
      </c>
      <c r="G108" s="4">
        <v>3210</v>
      </c>
      <c r="H108" s="2" t="s">
        <v>1441</v>
      </c>
      <c r="I108" s="2" t="s">
        <v>170</v>
      </c>
      <c r="J108" s="2" t="s">
        <v>171</v>
      </c>
      <c r="K108" s="2" t="s">
        <v>2844</v>
      </c>
      <c r="L108" s="2" t="s">
        <v>3497</v>
      </c>
    </row>
    <row r="109" spans="1:12" ht="20.100000000000001" customHeight="1" x14ac:dyDescent="0.25">
      <c r="A109" s="2">
        <v>106</v>
      </c>
      <c r="B109" s="3" t="s">
        <v>1511</v>
      </c>
      <c r="C109" s="3" t="s">
        <v>1431</v>
      </c>
      <c r="D109" s="3" t="s">
        <v>1511</v>
      </c>
      <c r="E109" s="3" t="s">
        <v>1443</v>
      </c>
      <c r="F109" s="4">
        <v>116359</v>
      </c>
      <c r="G109" s="4">
        <v>117213</v>
      </c>
      <c r="H109" s="2" t="s">
        <v>1433</v>
      </c>
      <c r="I109" s="2" t="s">
        <v>2745</v>
      </c>
      <c r="J109" s="2" t="s">
        <v>2746</v>
      </c>
      <c r="K109" s="2" t="s">
        <v>2844</v>
      </c>
      <c r="L109" s="2" t="s">
        <v>3420</v>
      </c>
    </row>
    <row r="110" spans="1:12" ht="20.100000000000001" customHeight="1" x14ac:dyDescent="0.25">
      <c r="A110" s="2">
        <v>107</v>
      </c>
      <c r="B110" s="3" t="s">
        <v>1511</v>
      </c>
      <c r="C110" s="3" t="s">
        <v>1519</v>
      </c>
      <c r="D110" s="3" t="s">
        <v>1520</v>
      </c>
      <c r="E110" s="3" t="s">
        <v>1425</v>
      </c>
      <c r="F110" s="4">
        <v>3562</v>
      </c>
      <c r="G110" s="4">
        <v>3538</v>
      </c>
      <c r="H110" s="2" t="s">
        <v>1441</v>
      </c>
      <c r="I110" s="2" t="s">
        <v>172</v>
      </c>
      <c r="J110" s="2" t="s">
        <v>173</v>
      </c>
      <c r="K110" s="2" t="s">
        <v>2844</v>
      </c>
      <c r="L110" s="2" t="s">
        <v>3921</v>
      </c>
    </row>
    <row r="111" spans="1:12" ht="20.100000000000001" customHeight="1" x14ac:dyDescent="0.25">
      <c r="A111" s="2">
        <v>108</v>
      </c>
      <c r="B111" s="3" t="s">
        <v>1511</v>
      </c>
      <c r="C111" s="3" t="s">
        <v>1519</v>
      </c>
      <c r="D111" s="3" t="s">
        <v>1519</v>
      </c>
      <c r="E111" s="3" t="s">
        <v>1423</v>
      </c>
      <c r="F111" s="4">
        <v>63643</v>
      </c>
      <c r="G111" s="4">
        <v>62660</v>
      </c>
      <c r="H111" s="2" t="s">
        <v>1441</v>
      </c>
      <c r="I111" s="2" t="s">
        <v>174</v>
      </c>
      <c r="J111" s="2" t="s">
        <v>175</v>
      </c>
      <c r="K111" s="2" t="s">
        <v>2844</v>
      </c>
      <c r="L111" s="2" t="s">
        <v>3498</v>
      </c>
    </row>
    <row r="112" spans="1:12" ht="20.100000000000001" customHeight="1" x14ac:dyDescent="0.25">
      <c r="A112" s="2">
        <v>109</v>
      </c>
      <c r="B112" s="3" t="s">
        <v>1511</v>
      </c>
      <c r="C112" s="3" t="s">
        <v>1521</v>
      </c>
      <c r="D112" s="3" t="s">
        <v>1521</v>
      </c>
      <c r="E112" s="3" t="s">
        <v>1423</v>
      </c>
      <c r="F112" s="4">
        <v>6176</v>
      </c>
      <c r="G112" s="4">
        <v>6202</v>
      </c>
      <c r="H112" s="2" t="s">
        <v>1441</v>
      </c>
      <c r="I112" s="2" t="s">
        <v>108</v>
      </c>
      <c r="J112" s="2" t="s">
        <v>176</v>
      </c>
      <c r="K112" s="2" t="s">
        <v>2844</v>
      </c>
      <c r="L112" s="2" t="s">
        <v>3499</v>
      </c>
    </row>
    <row r="113" spans="1:12" ht="20.100000000000001" customHeight="1" x14ac:dyDescent="0.25">
      <c r="A113" s="2">
        <v>110</v>
      </c>
      <c r="B113" s="3" t="s">
        <v>1511</v>
      </c>
      <c r="C113" s="3" t="s">
        <v>1522</v>
      </c>
      <c r="D113" s="3" t="s">
        <v>1522</v>
      </c>
      <c r="E113" s="3" t="s">
        <v>1423</v>
      </c>
      <c r="F113" s="4">
        <v>6973</v>
      </c>
      <c r="G113" s="4">
        <v>6829</v>
      </c>
      <c r="H113" s="2" t="s">
        <v>1433</v>
      </c>
      <c r="I113" s="2" t="s">
        <v>62</v>
      </c>
      <c r="J113" s="2" t="s">
        <v>4</v>
      </c>
      <c r="K113" s="2" t="s">
        <v>2844</v>
      </c>
      <c r="L113" s="2" t="s">
        <v>3500</v>
      </c>
    </row>
    <row r="114" spans="1:12" ht="20.100000000000001" customHeight="1" x14ac:dyDescent="0.25">
      <c r="A114" s="2">
        <v>111</v>
      </c>
      <c r="B114" s="3" t="s">
        <v>1523</v>
      </c>
      <c r="C114" s="3" t="s">
        <v>1524</v>
      </c>
      <c r="D114" s="3" t="s">
        <v>1524</v>
      </c>
      <c r="E114" s="3" t="s">
        <v>1423</v>
      </c>
      <c r="F114" s="4">
        <v>2746</v>
      </c>
      <c r="G114" s="4">
        <v>2752</v>
      </c>
      <c r="H114" s="2" t="s">
        <v>1441</v>
      </c>
      <c r="I114" s="2" t="s">
        <v>177</v>
      </c>
      <c r="J114" s="2" t="s">
        <v>178</v>
      </c>
      <c r="K114" s="2" t="s">
        <v>2831</v>
      </c>
      <c r="L114" s="2" t="s">
        <v>3501</v>
      </c>
    </row>
    <row r="115" spans="1:12" ht="20.100000000000001" customHeight="1" x14ac:dyDescent="0.25">
      <c r="A115" s="2">
        <v>112</v>
      </c>
      <c r="B115" s="3" t="s">
        <v>1523</v>
      </c>
      <c r="C115" s="3" t="s">
        <v>1525</v>
      </c>
      <c r="D115" s="3" t="s">
        <v>1525</v>
      </c>
      <c r="E115" s="3" t="s">
        <v>1423</v>
      </c>
      <c r="F115" s="4">
        <v>16943</v>
      </c>
      <c r="G115" s="4">
        <v>17145</v>
      </c>
      <c r="H115" s="2" t="s">
        <v>1441</v>
      </c>
      <c r="I115" s="2" t="s">
        <v>127</v>
      </c>
      <c r="J115" s="2" t="s">
        <v>198</v>
      </c>
      <c r="K115" s="2" t="s">
        <v>2831</v>
      </c>
      <c r="L115" s="2" t="s">
        <v>3502</v>
      </c>
    </row>
    <row r="116" spans="1:12" ht="20.100000000000001" customHeight="1" x14ac:dyDescent="0.25">
      <c r="A116" s="2">
        <v>113</v>
      </c>
      <c r="B116" s="3" t="s">
        <v>1523</v>
      </c>
      <c r="C116" s="3" t="s">
        <v>1525</v>
      </c>
      <c r="D116" s="3" t="s">
        <v>1526</v>
      </c>
      <c r="E116" s="3" t="s">
        <v>1425</v>
      </c>
      <c r="F116" s="4">
        <v>2653</v>
      </c>
      <c r="G116" s="4">
        <v>2651</v>
      </c>
      <c r="H116" s="2" t="s">
        <v>1441</v>
      </c>
      <c r="I116" s="2" t="s">
        <v>196</v>
      </c>
      <c r="J116" s="2" t="s">
        <v>197</v>
      </c>
      <c r="K116" s="2" t="s">
        <v>2831</v>
      </c>
      <c r="L116" s="2" t="s">
        <v>3922</v>
      </c>
    </row>
    <row r="117" spans="1:12" ht="20.100000000000001" customHeight="1" x14ac:dyDescent="0.25">
      <c r="A117" s="2">
        <v>114</v>
      </c>
      <c r="B117" s="3" t="s">
        <v>1523</v>
      </c>
      <c r="C117" s="3" t="s">
        <v>1527</v>
      </c>
      <c r="D117" s="3" t="s">
        <v>1528</v>
      </c>
      <c r="E117" s="3" t="s">
        <v>1425</v>
      </c>
      <c r="F117" s="4">
        <v>4150</v>
      </c>
      <c r="G117" s="4">
        <v>4175</v>
      </c>
      <c r="H117" s="2" t="s">
        <v>1441</v>
      </c>
      <c r="I117" s="2" t="s">
        <v>32</v>
      </c>
      <c r="J117" s="2" t="s">
        <v>200</v>
      </c>
      <c r="K117" s="2" t="s">
        <v>2831</v>
      </c>
      <c r="L117" s="2" t="s">
        <v>3923</v>
      </c>
    </row>
    <row r="118" spans="1:12" ht="20.100000000000001" customHeight="1" x14ac:dyDescent="0.25">
      <c r="A118" s="2">
        <v>115</v>
      </c>
      <c r="B118" s="3" t="s">
        <v>1523</v>
      </c>
      <c r="C118" s="3" t="s">
        <v>1527</v>
      </c>
      <c r="D118" s="3" t="s">
        <v>1527</v>
      </c>
      <c r="E118" s="3" t="s">
        <v>1423</v>
      </c>
      <c r="F118" s="4">
        <v>4467</v>
      </c>
      <c r="G118" s="4">
        <v>4399</v>
      </c>
      <c r="H118" s="2" t="s">
        <v>1441</v>
      </c>
      <c r="I118" s="2" t="s">
        <v>204</v>
      </c>
      <c r="J118" s="2" t="s">
        <v>205</v>
      </c>
      <c r="K118" s="2" t="s">
        <v>2831</v>
      </c>
      <c r="L118" s="2" t="s">
        <v>3503</v>
      </c>
    </row>
    <row r="119" spans="1:12" ht="20.100000000000001" customHeight="1" x14ac:dyDescent="0.25">
      <c r="A119" s="2">
        <v>116</v>
      </c>
      <c r="B119" s="3" t="s">
        <v>1523</v>
      </c>
      <c r="C119" s="3" t="s">
        <v>1527</v>
      </c>
      <c r="D119" s="3" t="s">
        <v>1529</v>
      </c>
      <c r="E119" s="3" t="s">
        <v>1425</v>
      </c>
      <c r="F119" s="4">
        <v>2712</v>
      </c>
      <c r="G119" s="4">
        <v>2768</v>
      </c>
      <c r="H119" s="2" t="s">
        <v>1441</v>
      </c>
      <c r="I119" s="2" t="s">
        <v>0</v>
      </c>
      <c r="J119" s="2" t="s">
        <v>201</v>
      </c>
      <c r="K119" s="2" t="s">
        <v>2831</v>
      </c>
      <c r="L119" s="2" t="s">
        <v>3924</v>
      </c>
    </row>
    <row r="120" spans="1:12" ht="20.100000000000001" customHeight="1" x14ac:dyDescent="0.25">
      <c r="A120" s="2">
        <v>117</v>
      </c>
      <c r="B120" s="3" t="s">
        <v>1523</v>
      </c>
      <c r="C120" s="3" t="s">
        <v>1527</v>
      </c>
      <c r="D120" s="3" t="s">
        <v>1530</v>
      </c>
      <c r="E120" s="3" t="s">
        <v>1425</v>
      </c>
      <c r="F120" s="4">
        <v>2046</v>
      </c>
      <c r="G120" s="4">
        <v>2081</v>
      </c>
      <c r="H120" s="2" t="s">
        <v>1407</v>
      </c>
      <c r="I120" s="2" t="s">
        <v>202</v>
      </c>
      <c r="J120" s="2" t="s">
        <v>203</v>
      </c>
      <c r="K120" s="2" t="s">
        <v>2831</v>
      </c>
      <c r="L120" s="2" t="s">
        <v>3925</v>
      </c>
    </row>
    <row r="121" spans="1:12" ht="20.100000000000001" customHeight="1" x14ac:dyDescent="0.25">
      <c r="A121" s="2">
        <v>118</v>
      </c>
      <c r="B121" s="3" t="s">
        <v>1523</v>
      </c>
      <c r="C121" s="3" t="s">
        <v>1531</v>
      </c>
      <c r="D121" s="3" t="s">
        <v>1531</v>
      </c>
      <c r="E121" s="3" t="s">
        <v>1423</v>
      </c>
      <c r="F121" s="4">
        <v>2571</v>
      </c>
      <c r="G121" s="4">
        <v>2503</v>
      </c>
      <c r="H121" s="2" t="s">
        <v>1441</v>
      </c>
      <c r="I121" s="2" t="s">
        <v>16</v>
      </c>
      <c r="J121" s="2" t="s">
        <v>208</v>
      </c>
      <c r="K121" s="2" t="s">
        <v>2831</v>
      </c>
      <c r="L121" s="2" t="s">
        <v>3504</v>
      </c>
    </row>
    <row r="122" spans="1:12" ht="20.100000000000001" customHeight="1" x14ac:dyDescent="0.25">
      <c r="A122" s="2">
        <v>119</v>
      </c>
      <c r="B122" s="3" t="s">
        <v>1523</v>
      </c>
      <c r="C122" s="3" t="s">
        <v>1531</v>
      </c>
      <c r="D122" s="3" t="s">
        <v>1532</v>
      </c>
      <c r="E122" s="3" t="s">
        <v>1425</v>
      </c>
      <c r="F122" s="4">
        <v>2396</v>
      </c>
      <c r="G122" s="4">
        <v>2399</v>
      </c>
      <c r="H122" s="2" t="s">
        <v>1409</v>
      </c>
      <c r="I122" s="2" t="s">
        <v>108</v>
      </c>
      <c r="J122" s="2" t="s">
        <v>141</v>
      </c>
      <c r="K122" s="2" t="s">
        <v>2831</v>
      </c>
      <c r="L122" s="2" t="s">
        <v>3926</v>
      </c>
    </row>
    <row r="123" spans="1:12" ht="20.100000000000001" customHeight="1" x14ac:dyDescent="0.25">
      <c r="A123" s="2">
        <v>120</v>
      </c>
      <c r="B123" s="3" t="s">
        <v>1523</v>
      </c>
      <c r="C123" s="3" t="s">
        <v>1531</v>
      </c>
      <c r="D123" s="3" t="s">
        <v>1533</v>
      </c>
      <c r="E123" s="3" t="s">
        <v>1425</v>
      </c>
      <c r="F123" s="4">
        <v>2023</v>
      </c>
      <c r="G123" s="4">
        <v>1996</v>
      </c>
      <c r="H123" s="2" t="s">
        <v>1409</v>
      </c>
      <c r="I123" s="2" t="s">
        <v>206</v>
      </c>
      <c r="J123" s="2" t="s">
        <v>207</v>
      </c>
      <c r="K123" s="2" t="s">
        <v>2831</v>
      </c>
      <c r="L123" s="2" t="s">
        <v>3927</v>
      </c>
    </row>
    <row r="124" spans="1:12" ht="20.100000000000001" customHeight="1" x14ac:dyDescent="0.25">
      <c r="A124" s="2">
        <v>121</v>
      </c>
      <c r="B124" s="3" t="s">
        <v>1523</v>
      </c>
      <c r="C124" s="3" t="s">
        <v>1431</v>
      </c>
      <c r="D124" s="3" t="s">
        <v>1523</v>
      </c>
      <c r="E124" s="3" t="s">
        <v>1443</v>
      </c>
      <c r="F124" s="4">
        <v>202336</v>
      </c>
      <c r="G124" s="4">
        <v>213088</v>
      </c>
      <c r="H124" s="2" t="s">
        <v>1441</v>
      </c>
      <c r="I124" s="2" t="s">
        <v>194</v>
      </c>
      <c r="J124" s="2" t="s">
        <v>195</v>
      </c>
      <c r="K124" s="2" t="s">
        <v>2831</v>
      </c>
      <c r="L124" s="2" t="s">
        <v>3421</v>
      </c>
    </row>
    <row r="125" spans="1:12" ht="20.100000000000001" customHeight="1" x14ac:dyDescent="0.25">
      <c r="A125" s="2">
        <v>122</v>
      </c>
      <c r="B125" s="3" t="s">
        <v>1523</v>
      </c>
      <c r="C125" s="3" t="s">
        <v>1431</v>
      </c>
      <c r="D125" s="3" t="s">
        <v>1534</v>
      </c>
      <c r="E125" s="3" t="s">
        <v>1425</v>
      </c>
      <c r="F125" s="4">
        <v>2871</v>
      </c>
      <c r="G125" s="4">
        <v>2892</v>
      </c>
      <c r="H125" s="2" t="s">
        <v>377</v>
      </c>
      <c r="I125" s="2" t="s">
        <v>179</v>
      </c>
      <c r="J125" s="2" t="s">
        <v>180</v>
      </c>
      <c r="K125" s="2" t="s">
        <v>2831</v>
      </c>
      <c r="L125" s="2" t="s">
        <v>3928</v>
      </c>
    </row>
    <row r="126" spans="1:12" ht="20.100000000000001" customHeight="1" x14ac:dyDescent="0.25">
      <c r="A126" s="2">
        <v>123</v>
      </c>
      <c r="B126" s="3" t="s">
        <v>1523</v>
      </c>
      <c r="C126" s="3" t="s">
        <v>1431</v>
      </c>
      <c r="D126" s="3" t="s">
        <v>1535</v>
      </c>
      <c r="E126" s="3" t="s">
        <v>1425</v>
      </c>
      <c r="F126" s="4">
        <v>2579</v>
      </c>
      <c r="G126" s="4">
        <v>2547</v>
      </c>
      <c r="H126" s="2" t="s">
        <v>1441</v>
      </c>
      <c r="I126" s="2" t="s">
        <v>181</v>
      </c>
      <c r="J126" s="2" t="s">
        <v>182</v>
      </c>
      <c r="K126" s="2" t="s">
        <v>2831</v>
      </c>
      <c r="L126" s="2" t="s">
        <v>3929</v>
      </c>
    </row>
    <row r="127" spans="1:12" ht="20.100000000000001" customHeight="1" x14ac:dyDescent="0.25">
      <c r="A127" s="2">
        <v>124</v>
      </c>
      <c r="B127" s="3" t="s">
        <v>1523</v>
      </c>
      <c r="C127" s="3" t="s">
        <v>1431</v>
      </c>
      <c r="D127" s="3" t="s">
        <v>1536</v>
      </c>
      <c r="E127" s="3" t="s">
        <v>1425</v>
      </c>
      <c r="F127" s="4">
        <v>2555</v>
      </c>
      <c r="G127" s="4">
        <v>2590</v>
      </c>
      <c r="H127" s="2" t="s">
        <v>1441</v>
      </c>
      <c r="I127" s="2" t="s">
        <v>0</v>
      </c>
      <c r="J127" s="2" t="s">
        <v>183</v>
      </c>
      <c r="K127" s="2" t="s">
        <v>2831</v>
      </c>
      <c r="L127" s="2" t="s">
        <v>3930</v>
      </c>
    </row>
    <row r="128" spans="1:12" ht="20.100000000000001" customHeight="1" x14ac:dyDescent="0.25">
      <c r="A128" s="2">
        <v>125</v>
      </c>
      <c r="B128" s="3" t="s">
        <v>1523</v>
      </c>
      <c r="C128" s="3" t="s">
        <v>1431</v>
      </c>
      <c r="D128" s="3" t="s">
        <v>1537</v>
      </c>
      <c r="E128" s="3" t="s">
        <v>1425</v>
      </c>
      <c r="F128" s="4">
        <v>9912</v>
      </c>
      <c r="G128" s="4">
        <v>10085</v>
      </c>
      <c r="H128" s="2" t="s">
        <v>1441</v>
      </c>
      <c r="I128" s="2" t="s">
        <v>184</v>
      </c>
      <c r="J128" s="2" t="s">
        <v>185</v>
      </c>
      <c r="K128" s="2" t="s">
        <v>2831</v>
      </c>
      <c r="L128" s="2" t="s">
        <v>3931</v>
      </c>
    </row>
    <row r="129" spans="1:12" ht="20.100000000000001" customHeight="1" x14ac:dyDescent="0.25">
      <c r="A129" s="2">
        <v>126</v>
      </c>
      <c r="B129" s="3" t="s">
        <v>1523</v>
      </c>
      <c r="C129" s="3" t="s">
        <v>1431</v>
      </c>
      <c r="D129" s="3" t="s">
        <v>1538</v>
      </c>
      <c r="E129" s="3" t="s">
        <v>1425</v>
      </c>
      <c r="F129" s="4">
        <v>2714</v>
      </c>
      <c r="G129" s="4">
        <v>2783</v>
      </c>
      <c r="H129" s="2" t="s">
        <v>1407</v>
      </c>
      <c r="I129" s="2" t="s">
        <v>186</v>
      </c>
      <c r="J129" s="2" t="s">
        <v>187</v>
      </c>
      <c r="K129" s="2" t="s">
        <v>2831</v>
      </c>
      <c r="L129" s="2" t="s">
        <v>3932</v>
      </c>
    </row>
    <row r="130" spans="1:12" ht="20.100000000000001" customHeight="1" x14ac:dyDescent="0.25">
      <c r="A130" s="2">
        <v>127</v>
      </c>
      <c r="B130" s="3" t="s">
        <v>1523</v>
      </c>
      <c r="C130" s="3" t="s">
        <v>1431</v>
      </c>
      <c r="D130" s="3" t="s">
        <v>1539</v>
      </c>
      <c r="E130" s="3" t="s">
        <v>1425</v>
      </c>
      <c r="F130" s="4">
        <v>2738</v>
      </c>
      <c r="G130" s="4">
        <v>2709</v>
      </c>
      <c r="H130" s="2" t="s">
        <v>1441</v>
      </c>
      <c r="I130" s="2" t="s">
        <v>141</v>
      </c>
      <c r="J130" s="2" t="s">
        <v>188</v>
      </c>
      <c r="K130" s="2" t="s">
        <v>2831</v>
      </c>
      <c r="L130" s="2" t="s">
        <v>3933</v>
      </c>
    </row>
    <row r="131" spans="1:12" ht="20.100000000000001" customHeight="1" x14ac:dyDescent="0.25">
      <c r="A131" s="2">
        <v>128</v>
      </c>
      <c r="B131" s="3" t="s">
        <v>1523</v>
      </c>
      <c r="C131" s="3" t="s">
        <v>1431</v>
      </c>
      <c r="D131" s="3" t="s">
        <v>1540</v>
      </c>
      <c r="E131" s="3" t="s">
        <v>1425</v>
      </c>
      <c r="F131" s="4">
        <v>5007</v>
      </c>
      <c r="G131" s="4">
        <v>5144</v>
      </c>
      <c r="H131" s="2" t="s">
        <v>1441</v>
      </c>
      <c r="I131" s="2" t="s">
        <v>41</v>
      </c>
      <c r="J131" s="2" t="s">
        <v>189</v>
      </c>
      <c r="K131" s="2" t="s">
        <v>2831</v>
      </c>
      <c r="L131" s="2" t="s">
        <v>3934</v>
      </c>
    </row>
    <row r="132" spans="1:12" ht="20.100000000000001" customHeight="1" x14ac:dyDescent="0.25">
      <c r="A132" s="2">
        <v>129</v>
      </c>
      <c r="B132" s="3" t="s">
        <v>1523</v>
      </c>
      <c r="C132" s="3" t="s">
        <v>1431</v>
      </c>
      <c r="D132" s="3" t="s">
        <v>1541</v>
      </c>
      <c r="E132" s="3" t="s">
        <v>1425</v>
      </c>
      <c r="F132" s="4">
        <v>3929</v>
      </c>
      <c r="G132" s="4">
        <v>3857</v>
      </c>
      <c r="H132" s="2" t="s">
        <v>1441</v>
      </c>
      <c r="I132" s="2" t="s">
        <v>190</v>
      </c>
      <c r="J132" s="2" t="s">
        <v>191</v>
      </c>
      <c r="K132" s="2" t="s">
        <v>2831</v>
      </c>
      <c r="L132" s="2" t="s">
        <v>3935</v>
      </c>
    </row>
    <row r="133" spans="1:12" ht="20.100000000000001" customHeight="1" x14ac:dyDescent="0.25">
      <c r="A133" s="2">
        <v>130</v>
      </c>
      <c r="B133" s="3" t="s">
        <v>1523</v>
      </c>
      <c r="C133" s="3" t="s">
        <v>1431</v>
      </c>
      <c r="D133" s="3" t="s">
        <v>1542</v>
      </c>
      <c r="E133" s="3" t="s">
        <v>1425</v>
      </c>
      <c r="F133" s="4">
        <v>2421</v>
      </c>
      <c r="G133" s="4">
        <v>2396</v>
      </c>
      <c r="H133" s="2" t="s">
        <v>1407</v>
      </c>
      <c r="I133" s="2" t="s">
        <v>192</v>
      </c>
      <c r="J133" s="2" t="s">
        <v>193</v>
      </c>
      <c r="K133" s="2" t="s">
        <v>2831</v>
      </c>
      <c r="L133" s="2" t="s">
        <v>3936</v>
      </c>
    </row>
    <row r="134" spans="1:12" ht="20.100000000000001" customHeight="1" x14ac:dyDescent="0.25">
      <c r="A134" s="2">
        <v>131</v>
      </c>
      <c r="B134" s="3" t="s">
        <v>1523</v>
      </c>
      <c r="C134" s="3" t="s">
        <v>1543</v>
      </c>
      <c r="D134" s="3" t="s">
        <v>1543</v>
      </c>
      <c r="E134" s="3" t="s">
        <v>1423</v>
      </c>
      <c r="F134" s="4">
        <v>18326</v>
      </c>
      <c r="G134" s="4">
        <v>18537</v>
      </c>
      <c r="H134" s="2" t="s">
        <v>1409</v>
      </c>
      <c r="I134" s="2" t="s">
        <v>29</v>
      </c>
      <c r="J134" s="2" t="s">
        <v>209</v>
      </c>
      <c r="K134" s="2" t="s">
        <v>2831</v>
      </c>
      <c r="L134" s="2" t="s">
        <v>3505</v>
      </c>
    </row>
    <row r="135" spans="1:12" ht="20.100000000000001" customHeight="1" x14ac:dyDescent="0.25">
      <c r="A135" s="2">
        <v>132</v>
      </c>
      <c r="B135" s="3" t="s">
        <v>1523</v>
      </c>
      <c r="C135" s="3" t="s">
        <v>1544</v>
      </c>
      <c r="D135" s="3" t="s">
        <v>1544</v>
      </c>
      <c r="E135" s="3" t="s">
        <v>1423</v>
      </c>
      <c r="F135" s="4">
        <v>3438</v>
      </c>
      <c r="G135" s="4">
        <v>3393</v>
      </c>
      <c r="H135" s="2" t="s">
        <v>1441</v>
      </c>
      <c r="I135" s="2" t="s">
        <v>100</v>
      </c>
      <c r="J135" s="2" t="s">
        <v>133</v>
      </c>
      <c r="K135" s="2" t="s">
        <v>2831</v>
      </c>
      <c r="L135" s="2" t="s">
        <v>3506</v>
      </c>
    </row>
    <row r="136" spans="1:12" ht="20.100000000000001" customHeight="1" x14ac:dyDescent="0.25">
      <c r="A136" s="2">
        <v>133</v>
      </c>
      <c r="B136" s="3" t="s">
        <v>1545</v>
      </c>
      <c r="C136" s="3" t="s">
        <v>1546</v>
      </c>
      <c r="D136" s="3" t="s">
        <v>1546</v>
      </c>
      <c r="E136" s="3" t="s">
        <v>1423</v>
      </c>
      <c r="F136" s="4">
        <v>4551</v>
      </c>
      <c r="G136" s="4">
        <v>4773</v>
      </c>
      <c r="H136" s="2" t="s">
        <v>1441</v>
      </c>
      <c r="I136" s="2" t="s">
        <v>212</v>
      </c>
      <c r="J136" s="2" t="s">
        <v>126</v>
      </c>
      <c r="K136" s="2" t="s">
        <v>2811</v>
      </c>
      <c r="L136" s="2" t="s">
        <v>3507</v>
      </c>
    </row>
    <row r="137" spans="1:12" ht="20.100000000000001" customHeight="1" x14ac:dyDescent="0.25">
      <c r="A137" s="2">
        <v>134</v>
      </c>
      <c r="B137" s="3" t="s">
        <v>1545</v>
      </c>
      <c r="C137" s="3" t="s">
        <v>1547</v>
      </c>
      <c r="D137" s="3" t="s">
        <v>1547</v>
      </c>
      <c r="E137" s="3" t="s">
        <v>1423</v>
      </c>
      <c r="F137" s="4">
        <v>14267</v>
      </c>
      <c r="G137" s="4">
        <v>14450</v>
      </c>
      <c r="H137" s="2" t="s">
        <v>1407</v>
      </c>
      <c r="I137" s="2" t="s">
        <v>213</v>
      </c>
      <c r="J137" s="2" t="s">
        <v>214</v>
      </c>
      <c r="K137" s="2" t="s">
        <v>2811</v>
      </c>
      <c r="L137" s="2" t="s">
        <v>3508</v>
      </c>
    </row>
    <row r="138" spans="1:12" ht="20.100000000000001" customHeight="1" x14ac:dyDescent="0.25">
      <c r="A138" s="2">
        <v>135</v>
      </c>
      <c r="B138" s="3" t="s">
        <v>1545</v>
      </c>
      <c r="C138" s="3" t="s">
        <v>1548</v>
      </c>
      <c r="D138" s="3" t="s">
        <v>1548</v>
      </c>
      <c r="E138" s="3" t="s">
        <v>1423</v>
      </c>
      <c r="F138" s="4">
        <v>1375</v>
      </c>
      <c r="G138" s="4">
        <v>1522</v>
      </c>
      <c r="H138" s="2" t="s">
        <v>1441</v>
      </c>
      <c r="I138" s="2" t="s">
        <v>215</v>
      </c>
      <c r="J138" s="2" t="s">
        <v>216</v>
      </c>
      <c r="K138" s="2" t="s">
        <v>2811</v>
      </c>
      <c r="L138" s="2" t="s">
        <v>3509</v>
      </c>
    </row>
    <row r="139" spans="1:12" ht="20.100000000000001" customHeight="1" x14ac:dyDescent="0.25">
      <c r="A139" s="2">
        <v>136</v>
      </c>
      <c r="B139" s="3" t="s">
        <v>1545</v>
      </c>
      <c r="C139" s="3" t="s">
        <v>1431</v>
      </c>
      <c r="D139" s="3" t="s">
        <v>1545</v>
      </c>
      <c r="E139" s="3" t="s">
        <v>1443</v>
      </c>
      <c r="F139" s="4">
        <v>101813</v>
      </c>
      <c r="G139" s="4">
        <v>104629</v>
      </c>
      <c r="H139" s="2" t="s">
        <v>1441</v>
      </c>
      <c r="I139" s="2" t="s">
        <v>211</v>
      </c>
      <c r="J139" s="2" t="s">
        <v>55</v>
      </c>
      <c r="K139" s="2" t="s">
        <v>2811</v>
      </c>
      <c r="L139" s="2" t="s">
        <v>3422</v>
      </c>
    </row>
    <row r="140" spans="1:12" ht="20.100000000000001" customHeight="1" x14ac:dyDescent="0.25">
      <c r="A140" s="2">
        <v>137</v>
      </c>
      <c r="B140" s="3" t="s">
        <v>1545</v>
      </c>
      <c r="C140" s="3" t="s">
        <v>1431</v>
      </c>
      <c r="D140" s="3" t="s">
        <v>1549</v>
      </c>
      <c r="E140" s="3" t="s">
        <v>1425</v>
      </c>
      <c r="F140" s="4">
        <v>3860</v>
      </c>
      <c r="G140" s="4">
        <v>3870</v>
      </c>
      <c r="H140" s="2" t="s">
        <v>1441</v>
      </c>
      <c r="I140" s="2" t="s">
        <v>41</v>
      </c>
      <c r="J140" s="2" t="s">
        <v>210</v>
      </c>
      <c r="K140" s="2" t="s">
        <v>2811</v>
      </c>
      <c r="L140" s="2" t="s">
        <v>3937</v>
      </c>
    </row>
    <row r="141" spans="1:12" ht="20.100000000000001" customHeight="1" x14ac:dyDescent="0.25">
      <c r="A141" s="2">
        <v>138</v>
      </c>
      <c r="B141" s="3" t="s">
        <v>1545</v>
      </c>
      <c r="C141" s="3" t="s">
        <v>1550</v>
      </c>
      <c r="D141" s="3" t="s">
        <v>1550</v>
      </c>
      <c r="E141" s="3" t="s">
        <v>1423</v>
      </c>
      <c r="F141" s="4">
        <v>55163</v>
      </c>
      <c r="G141" s="4">
        <v>57179</v>
      </c>
      <c r="H141" s="2" t="s">
        <v>1407</v>
      </c>
      <c r="I141" s="2" t="s">
        <v>217</v>
      </c>
      <c r="J141" s="2" t="s">
        <v>218</v>
      </c>
      <c r="K141" s="2" t="s">
        <v>2811</v>
      </c>
      <c r="L141" s="2" t="s">
        <v>3510</v>
      </c>
    </row>
    <row r="142" spans="1:12" ht="20.100000000000001" customHeight="1" x14ac:dyDescent="0.25">
      <c r="A142" s="2">
        <v>139</v>
      </c>
      <c r="B142" s="3" t="s">
        <v>1545</v>
      </c>
      <c r="C142" s="3" t="s">
        <v>1551</v>
      </c>
      <c r="D142" s="3" t="s">
        <v>1551</v>
      </c>
      <c r="E142" s="3" t="s">
        <v>1423</v>
      </c>
      <c r="F142" s="4">
        <v>37750</v>
      </c>
      <c r="G142" s="4">
        <v>38066</v>
      </c>
      <c r="H142" s="2" t="s">
        <v>1441</v>
      </c>
      <c r="I142" s="2" t="s">
        <v>100</v>
      </c>
      <c r="J142" s="2" t="s">
        <v>219</v>
      </c>
      <c r="K142" s="2" t="s">
        <v>2811</v>
      </c>
      <c r="L142" s="2" t="s">
        <v>3511</v>
      </c>
    </row>
    <row r="143" spans="1:12" ht="20.100000000000001" customHeight="1" x14ac:dyDescent="0.25">
      <c r="A143" s="2">
        <v>140</v>
      </c>
      <c r="B143" s="3" t="s">
        <v>1545</v>
      </c>
      <c r="C143" s="3" t="s">
        <v>1552</v>
      </c>
      <c r="D143" s="3" t="s">
        <v>1552</v>
      </c>
      <c r="E143" s="3" t="s">
        <v>1423</v>
      </c>
      <c r="F143" s="4">
        <v>11513</v>
      </c>
      <c r="G143" s="4">
        <v>11422</v>
      </c>
      <c r="H143" s="2" t="s">
        <v>1441</v>
      </c>
      <c r="I143" s="2" t="s">
        <v>220</v>
      </c>
      <c r="J143" s="2" t="s">
        <v>4</v>
      </c>
      <c r="K143" s="2" t="s">
        <v>2811</v>
      </c>
      <c r="L143" s="2" t="s">
        <v>3512</v>
      </c>
    </row>
    <row r="144" spans="1:12" ht="20.100000000000001" customHeight="1" x14ac:dyDescent="0.25">
      <c r="A144" s="2">
        <v>141</v>
      </c>
      <c r="B144" s="3" t="s">
        <v>1553</v>
      </c>
      <c r="C144" s="3" t="s">
        <v>1554</v>
      </c>
      <c r="D144" s="3" t="s">
        <v>1554</v>
      </c>
      <c r="E144" s="3" t="s">
        <v>1404</v>
      </c>
      <c r="F144" s="4">
        <v>30245</v>
      </c>
      <c r="G144" s="4">
        <v>31541</v>
      </c>
      <c r="H144" s="2" t="s">
        <v>1441</v>
      </c>
      <c r="I144" s="2" t="s">
        <v>221</v>
      </c>
      <c r="J144" s="2" t="s">
        <v>222</v>
      </c>
      <c r="K144" s="2" t="s">
        <v>2831</v>
      </c>
      <c r="L144" s="2" t="s">
        <v>2918</v>
      </c>
    </row>
    <row r="145" spans="1:12" ht="20.100000000000001" customHeight="1" x14ac:dyDescent="0.25">
      <c r="A145" s="2">
        <v>142</v>
      </c>
      <c r="B145" s="3" t="s">
        <v>1553</v>
      </c>
      <c r="C145" s="3" t="s">
        <v>1555</v>
      </c>
      <c r="D145" s="3" t="s">
        <v>1555</v>
      </c>
      <c r="E145" s="3" t="s">
        <v>1404</v>
      </c>
      <c r="F145" s="4">
        <v>363687</v>
      </c>
      <c r="G145" s="4">
        <v>365842</v>
      </c>
      <c r="H145" s="2" t="s">
        <v>1441</v>
      </c>
      <c r="I145" s="2" t="s">
        <v>223</v>
      </c>
      <c r="J145" s="2" t="s">
        <v>224</v>
      </c>
      <c r="K145" s="2" t="s">
        <v>2831</v>
      </c>
      <c r="L145" s="2" t="s">
        <v>2919</v>
      </c>
    </row>
    <row r="146" spans="1:12" ht="20.100000000000001" customHeight="1" x14ac:dyDescent="0.25">
      <c r="A146" s="2">
        <v>143</v>
      </c>
      <c r="B146" s="3" t="s">
        <v>1553</v>
      </c>
      <c r="C146" s="3" t="s">
        <v>1553</v>
      </c>
      <c r="D146" s="3" t="s">
        <v>1553</v>
      </c>
      <c r="E146" s="3" t="s">
        <v>2750</v>
      </c>
      <c r="F146" s="4">
        <v>5270575</v>
      </c>
      <c r="G146" s="4">
        <v>5346518</v>
      </c>
      <c r="H146" s="2" t="s">
        <v>1441</v>
      </c>
      <c r="I146" s="2" t="s">
        <v>2772</v>
      </c>
      <c r="J146" s="2" t="s">
        <v>2771</v>
      </c>
      <c r="K146" s="2" t="s">
        <v>2831</v>
      </c>
      <c r="L146" s="2" t="s">
        <v>2875</v>
      </c>
    </row>
    <row r="147" spans="1:12" ht="20.100000000000001" customHeight="1" x14ac:dyDescent="0.25">
      <c r="A147" s="2">
        <v>144</v>
      </c>
      <c r="B147" s="3" t="s">
        <v>1553</v>
      </c>
      <c r="C147" s="3" t="s">
        <v>1556</v>
      </c>
      <c r="D147" s="3" t="s">
        <v>1556</v>
      </c>
      <c r="E147" s="3" t="s">
        <v>1404</v>
      </c>
      <c r="F147" s="4">
        <v>12678</v>
      </c>
      <c r="G147" s="4">
        <v>12276</v>
      </c>
      <c r="H147" s="2" t="s">
        <v>377</v>
      </c>
      <c r="I147" s="2" t="s">
        <v>225</v>
      </c>
      <c r="J147" s="2" t="s">
        <v>226</v>
      </c>
      <c r="K147" s="2" t="s">
        <v>2831</v>
      </c>
      <c r="L147" s="2" t="s">
        <v>2920</v>
      </c>
    </row>
    <row r="148" spans="1:12" ht="20.100000000000001" customHeight="1" x14ac:dyDescent="0.25">
      <c r="A148" s="2">
        <v>145</v>
      </c>
      <c r="B148" s="3" t="s">
        <v>1553</v>
      </c>
      <c r="C148" s="3" t="s">
        <v>1557</v>
      </c>
      <c r="D148" s="3" t="s">
        <v>1557</v>
      </c>
      <c r="E148" s="3" t="s">
        <v>1404</v>
      </c>
      <c r="F148" s="4">
        <v>21618</v>
      </c>
      <c r="G148" s="4">
        <v>21533</v>
      </c>
      <c r="H148" s="2" t="s">
        <v>1441</v>
      </c>
      <c r="I148" s="2" t="s">
        <v>140</v>
      </c>
      <c r="J148" s="2" t="s">
        <v>229</v>
      </c>
      <c r="K148" s="2" t="s">
        <v>2831</v>
      </c>
      <c r="L148" s="2" t="s">
        <v>4277</v>
      </c>
    </row>
    <row r="149" spans="1:12" ht="20.100000000000001" customHeight="1" x14ac:dyDescent="0.25">
      <c r="A149" s="2">
        <v>146</v>
      </c>
      <c r="B149" s="3" t="s">
        <v>1553</v>
      </c>
      <c r="C149" s="3" t="s">
        <v>1558</v>
      </c>
      <c r="D149" s="3" t="s">
        <v>1558</v>
      </c>
      <c r="E149" s="3" t="s">
        <v>1404</v>
      </c>
      <c r="F149" s="4">
        <v>47582</v>
      </c>
      <c r="G149" s="4">
        <v>50431</v>
      </c>
      <c r="H149" s="2" t="s">
        <v>1441</v>
      </c>
      <c r="I149" s="2" t="s">
        <v>228</v>
      </c>
      <c r="J149" s="2" t="s">
        <v>229</v>
      </c>
      <c r="K149" s="2" t="s">
        <v>2831</v>
      </c>
      <c r="L149" s="2" t="s">
        <v>2922</v>
      </c>
    </row>
    <row r="150" spans="1:12" ht="20.100000000000001" customHeight="1" x14ac:dyDescent="0.25">
      <c r="A150" s="2">
        <v>147</v>
      </c>
      <c r="B150" s="3" t="s">
        <v>1553</v>
      </c>
      <c r="C150" s="3" t="s">
        <v>1559</v>
      </c>
      <c r="D150" s="3" t="s">
        <v>1559</v>
      </c>
      <c r="E150" s="3" t="s">
        <v>1404</v>
      </c>
      <c r="F150" s="4">
        <v>6479</v>
      </c>
      <c r="G150" s="4">
        <v>6483</v>
      </c>
      <c r="H150" s="2" t="s">
        <v>1441</v>
      </c>
      <c r="I150" s="2" t="s">
        <v>230</v>
      </c>
      <c r="J150" s="2" t="s">
        <v>231</v>
      </c>
      <c r="K150" s="2" t="s">
        <v>2831</v>
      </c>
      <c r="L150" s="2" t="s">
        <v>2923</v>
      </c>
    </row>
    <row r="151" spans="1:12" ht="20.100000000000001" customHeight="1" x14ac:dyDescent="0.25">
      <c r="A151" s="2">
        <v>148</v>
      </c>
      <c r="B151" s="3" t="s">
        <v>1553</v>
      </c>
      <c r="C151" s="3" t="s">
        <v>1560</v>
      </c>
      <c r="D151" s="3" t="s">
        <v>1560</v>
      </c>
      <c r="E151" s="3" t="s">
        <v>1404</v>
      </c>
      <c r="F151" s="4">
        <v>922536</v>
      </c>
      <c r="G151" s="4">
        <v>919119</v>
      </c>
      <c r="H151" s="2" t="s">
        <v>1407</v>
      </c>
      <c r="I151" s="2" t="s">
        <v>232</v>
      </c>
      <c r="J151" s="2" t="s">
        <v>233</v>
      </c>
      <c r="K151" s="2" t="s">
        <v>2831</v>
      </c>
      <c r="L151" s="2" t="s">
        <v>2924</v>
      </c>
    </row>
    <row r="152" spans="1:12" ht="20.100000000000001" customHeight="1" x14ac:dyDescent="0.25">
      <c r="A152" s="2">
        <v>149</v>
      </c>
      <c r="B152" s="3" t="s">
        <v>1553</v>
      </c>
      <c r="C152" s="3" t="s">
        <v>1561</v>
      </c>
      <c r="D152" s="3" t="s">
        <v>1561</v>
      </c>
      <c r="E152" s="3" t="s">
        <v>1404</v>
      </c>
      <c r="F152" s="4">
        <v>86055</v>
      </c>
      <c r="G152" s="4">
        <v>87603</v>
      </c>
      <c r="H152" s="2" t="s">
        <v>1441</v>
      </c>
      <c r="I152" s="2" t="s">
        <v>177</v>
      </c>
      <c r="J152" s="2" t="s">
        <v>234</v>
      </c>
      <c r="K152" s="2" t="s">
        <v>2831</v>
      </c>
      <c r="L152" s="2" t="s">
        <v>2925</v>
      </c>
    </row>
    <row r="153" spans="1:12" ht="20.100000000000001" customHeight="1" x14ac:dyDescent="0.25">
      <c r="A153" s="2">
        <v>150</v>
      </c>
      <c r="B153" s="3" t="s">
        <v>1553</v>
      </c>
      <c r="C153" s="3" t="s">
        <v>1562</v>
      </c>
      <c r="D153" s="3" t="s">
        <v>1562</v>
      </c>
      <c r="E153" s="3" t="s">
        <v>1404</v>
      </c>
      <c r="F153" s="4">
        <v>43776</v>
      </c>
      <c r="G153" s="4">
        <v>44166</v>
      </c>
      <c r="H153" s="2" t="s">
        <v>1441</v>
      </c>
      <c r="I153" s="2" t="s">
        <v>10</v>
      </c>
      <c r="J153" s="2" t="s">
        <v>126</v>
      </c>
      <c r="K153" s="2" t="s">
        <v>2831</v>
      </c>
      <c r="L153" s="2" t="s">
        <v>2926</v>
      </c>
    </row>
    <row r="154" spans="1:12" ht="20.100000000000001" customHeight="1" x14ac:dyDescent="0.25">
      <c r="A154" s="2">
        <v>151</v>
      </c>
      <c r="B154" s="3" t="s">
        <v>1553</v>
      </c>
      <c r="C154" s="3" t="s">
        <v>1563</v>
      </c>
      <c r="D154" s="3" t="s">
        <v>1563</v>
      </c>
      <c r="E154" s="3" t="s">
        <v>1404</v>
      </c>
      <c r="F154" s="4">
        <v>527959</v>
      </c>
      <c r="G154" s="4">
        <v>542752</v>
      </c>
      <c r="H154" s="2" t="s">
        <v>1409</v>
      </c>
      <c r="I154" s="2" t="s">
        <v>235</v>
      </c>
      <c r="J154" s="2" t="s">
        <v>236</v>
      </c>
      <c r="K154" s="2" t="s">
        <v>2831</v>
      </c>
      <c r="L154" s="2" t="s">
        <v>2927</v>
      </c>
    </row>
    <row r="155" spans="1:12" ht="20.100000000000001" customHeight="1" x14ac:dyDescent="0.25">
      <c r="A155" s="2">
        <v>152</v>
      </c>
      <c r="B155" s="3" t="s">
        <v>1553</v>
      </c>
      <c r="C155" s="3" t="s">
        <v>1564</v>
      </c>
      <c r="D155" s="3" t="s">
        <v>1564</v>
      </c>
      <c r="E155" s="3" t="s">
        <v>1404</v>
      </c>
      <c r="F155" s="4">
        <v>2847</v>
      </c>
      <c r="G155" s="4">
        <v>2784</v>
      </c>
      <c r="H155" s="2" t="s">
        <v>1441</v>
      </c>
      <c r="I155" s="2" t="s">
        <v>237</v>
      </c>
      <c r="J155" s="2" t="s">
        <v>199</v>
      </c>
      <c r="K155" s="2" t="s">
        <v>2831</v>
      </c>
      <c r="L155" s="2" t="s">
        <v>2928</v>
      </c>
    </row>
    <row r="156" spans="1:12" ht="20.100000000000001" customHeight="1" x14ac:dyDescent="0.25">
      <c r="A156" s="2">
        <v>153</v>
      </c>
      <c r="B156" s="3" t="s">
        <v>1553</v>
      </c>
      <c r="C156" s="3" t="s">
        <v>1435</v>
      </c>
      <c r="D156" s="3" t="s">
        <v>1435</v>
      </c>
      <c r="E156" s="3" t="s">
        <v>1404</v>
      </c>
      <c r="F156" s="4">
        <v>122288</v>
      </c>
      <c r="G156" s="4">
        <v>123681</v>
      </c>
      <c r="H156" s="2" t="s">
        <v>1441</v>
      </c>
      <c r="I156" s="2" t="s">
        <v>100</v>
      </c>
      <c r="J156" s="2" t="s">
        <v>238</v>
      </c>
      <c r="K156" s="2" t="s">
        <v>2831</v>
      </c>
      <c r="L156" s="2" t="s">
        <v>2929</v>
      </c>
    </row>
    <row r="157" spans="1:12" ht="20.100000000000001" customHeight="1" x14ac:dyDescent="0.25">
      <c r="A157" s="2">
        <v>154</v>
      </c>
      <c r="B157" s="3" t="s">
        <v>1553</v>
      </c>
      <c r="C157" s="3" t="s">
        <v>1565</v>
      </c>
      <c r="D157" s="3" t="s">
        <v>1565</v>
      </c>
      <c r="E157" s="3" t="s">
        <v>1404</v>
      </c>
      <c r="F157" s="4">
        <v>8392</v>
      </c>
      <c r="G157" s="4">
        <v>8282</v>
      </c>
      <c r="H157" s="2" t="s">
        <v>1441</v>
      </c>
      <c r="I157" s="2" t="s">
        <v>239</v>
      </c>
      <c r="J157" s="2" t="s">
        <v>240</v>
      </c>
      <c r="K157" s="2" t="s">
        <v>2831</v>
      </c>
      <c r="L157" s="2" t="s">
        <v>2930</v>
      </c>
    </row>
    <row r="158" spans="1:12" ht="20.100000000000001" customHeight="1" x14ac:dyDescent="0.25">
      <c r="A158" s="2">
        <v>155</v>
      </c>
      <c r="B158" s="3" t="s">
        <v>1553</v>
      </c>
      <c r="C158" s="3" t="s">
        <v>1566</v>
      </c>
      <c r="D158" s="3" t="s">
        <v>1566</v>
      </c>
      <c r="E158" s="3" t="s">
        <v>1404</v>
      </c>
      <c r="F158" s="4">
        <v>28355</v>
      </c>
      <c r="G158" s="4">
        <v>28127</v>
      </c>
      <c r="H158" s="2" t="s">
        <v>1441</v>
      </c>
      <c r="I158" s="2" t="s">
        <v>55</v>
      </c>
      <c r="J158" s="2" t="s">
        <v>206</v>
      </c>
      <c r="K158" s="2" t="s">
        <v>2831</v>
      </c>
      <c r="L158" s="2" t="s">
        <v>2931</v>
      </c>
    </row>
    <row r="159" spans="1:12" ht="20.100000000000001" customHeight="1" x14ac:dyDescent="0.25">
      <c r="A159" s="2">
        <v>156</v>
      </c>
      <c r="B159" s="3" t="s">
        <v>1553</v>
      </c>
      <c r="C159" s="3" t="s">
        <v>1567</v>
      </c>
      <c r="D159" s="3" t="s">
        <v>1567</v>
      </c>
      <c r="E159" s="3" t="s">
        <v>1404</v>
      </c>
      <c r="F159" s="4">
        <v>13388</v>
      </c>
      <c r="G159" s="4">
        <v>13251</v>
      </c>
      <c r="H159" s="2" t="s">
        <v>1441</v>
      </c>
      <c r="I159" s="2" t="s">
        <v>241</v>
      </c>
      <c r="J159" s="2" t="s">
        <v>242</v>
      </c>
      <c r="K159" s="2" t="s">
        <v>2831</v>
      </c>
      <c r="L159" s="2" t="s">
        <v>2932</v>
      </c>
    </row>
    <row r="160" spans="1:12" ht="31.2" x14ac:dyDescent="0.25">
      <c r="A160" s="2">
        <v>157</v>
      </c>
      <c r="B160" s="3" t="s">
        <v>1553</v>
      </c>
      <c r="C160" s="36" t="s">
        <v>4296</v>
      </c>
      <c r="D160" s="36" t="s">
        <v>4296</v>
      </c>
      <c r="E160" s="3" t="s">
        <v>1404</v>
      </c>
      <c r="F160" s="4">
        <v>51764</v>
      </c>
      <c r="G160" s="4">
        <v>50746</v>
      </c>
      <c r="H160" s="2" t="s">
        <v>1441</v>
      </c>
      <c r="I160" s="2" t="s">
        <v>72</v>
      </c>
      <c r="J160" s="2" t="s">
        <v>244</v>
      </c>
      <c r="K160" s="2" t="s">
        <v>2831</v>
      </c>
      <c r="L160" s="2" t="s">
        <v>2933</v>
      </c>
    </row>
    <row r="161" spans="1:12" ht="20.100000000000001" customHeight="1" x14ac:dyDescent="0.25">
      <c r="A161" s="2">
        <v>158</v>
      </c>
      <c r="B161" s="3" t="s">
        <v>1553</v>
      </c>
      <c r="C161" s="3" t="s">
        <v>1569</v>
      </c>
      <c r="D161" s="3" t="s">
        <v>1569</v>
      </c>
      <c r="E161" s="3" t="s">
        <v>1404</v>
      </c>
      <c r="F161" s="4">
        <v>889876</v>
      </c>
      <c r="G161" s="4">
        <v>903565</v>
      </c>
      <c r="H161" s="2" t="s">
        <v>1441</v>
      </c>
      <c r="I161" s="2" t="s">
        <v>0</v>
      </c>
      <c r="J161" s="2" t="s">
        <v>245</v>
      </c>
      <c r="K161" s="2" t="s">
        <v>2831</v>
      </c>
      <c r="L161" s="2" t="s">
        <v>2934</v>
      </c>
    </row>
    <row r="162" spans="1:12" ht="20.100000000000001" customHeight="1" x14ac:dyDescent="0.25">
      <c r="A162" s="2">
        <v>159</v>
      </c>
      <c r="B162" s="3" t="s">
        <v>1553</v>
      </c>
      <c r="C162" s="3" t="s">
        <v>1570</v>
      </c>
      <c r="D162" s="3" t="s">
        <v>1570</v>
      </c>
      <c r="E162" s="3" t="s">
        <v>1404</v>
      </c>
      <c r="F162" s="4">
        <v>25179</v>
      </c>
      <c r="G162" s="4">
        <v>25021</v>
      </c>
      <c r="H162" s="2" t="s">
        <v>1441</v>
      </c>
      <c r="I162" s="2" t="s">
        <v>246</v>
      </c>
      <c r="J162" s="2" t="s">
        <v>247</v>
      </c>
      <c r="K162" s="2" t="s">
        <v>2831</v>
      </c>
      <c r="L162" s="2" t="s">
        <v>2935</v>
      </c>
    </row>
    <row r="163" spans="1:12" ht="20.100000000000001" customHeight="1" x14ac:dyDescent="0.25">
      <c r="A163" s="2">
        <v>160</v>
      </c>
      <c r="B163" s="3" t="s">
        <v>1553</v>
      </c>
      <c r="C163" s="3" t="s">
        <v>1571</v>
      </c>
      <c r="D163" s="3" t="s">
        <v>1571</v>
      </c>
      <c r="E163" s="3" t="s">
        <v>1404</v>
      </c>
      <c r="F163" s="4">
        <v>607878</v>
      </c>
      <c r="G163" s="4">
        <v>625083</v>
      </c>
      <c r="H163" s="2" t="s">
        <v>1441</v>
      </c>
      <c r="I163" s="2" t="s">
        <v>248</v>
      </c>
      <c r="J163" s="2" t="s">
        <v>249</v>
      </c>
      <c r="K163" s="2" t="s">
        <v>2831</v>
      </c>
      <c r="L163" s="2" t="s">
        <v>2936</v>
      </c>
    </row>
    <row r="164" spans="1:12" ht="20.100000000000001" customHeight="1" x14ac:dyDescent="0.25">
      <c r="A164" s="2">
        <v>161</v>
      </c>
      <c r="B164" s="3" t="s">
        <v>1553</v>
      </c>
      <c r="C164" s="3" t="s">
        <v>1572</v>
      </c>
      <c r="D164" s="3" t="s">
        <v>1572</v>
      </c>
      <c r="E164" s="3" t="s">
        <v>1404</v>
      </c>
      <c r="F164" s="4">
        <v>29209</v>
      </c>
      <c r="G164" s="4">
        <v>28721</v>
      </c>
      <c r="H164" s="2" t="s">
        <v>1441</v>
      </c>
      <c r="I164" s="2" t="s">
        <v>108</v>
      </c>
      <c r="J164" s="2" t="s">
        <v>250</v>
      </c>
      <c r="K164" s="2" t="s">
        <v>2831</v>
      </c>
      <c r="L164" s="2" t="s">
        <v>2937</v>
      </c>
    </row>
    <row r="165" spans="1:12" ht="20.100000000000001" customHeight="1" x14ac:dyDescent="0.25">
      <c r="A165" s="2">
        <v>162</v>
      </c>
      <c r="B165" s="3" t="s">
        <v>1553</v>
      </c>
      <c r="C165" s="3" t="s">
        <v>1573</v>
      </c>
      <c r="D165" s="3" t="s">
        <v>1573</v>
      </c>
      <c r="E165" s="3" t="s">
        <v>1404</v>
      </c>
      <c r="F165" s="4">
        <v>121858</v>
      </c>
      <c r="G165" s="4">
        <v>122424</v>
      </c>
      <c r="H165" s="2" t="s">
        <v>1409</v>
      </c>
      <c r="I165" s="2" t="s">
        <v>251</v>
      </c>
      <c r="J165" s="2" t="s">
        <v>252</v>
      </c>
      <c r="K165" s="2" t="s">
        <v>2831</v>
      </c>
      <c r="L165" s="2" t="s">
        <v>2938</v>
      </c>
    </row>
    <row r="166" spans="1:12" ht="20.100000000000001" customHeight="1" x14ac:dyDescent="0.25">
      <c r="A166" s="2">
        <v>163</v>
      </c>
      <c r="B166" s="3" t="s">
        <v>1553</v>
      </c>
      <c r="C166" s="3" t="s">
        <v>1574</v>
      </c>
      <c r="D166" s="3" t="s">
        <v>1574</v>
      </c>
      <c r="E166" s="3" t="s">
        <v>1404</v>
      </c>
      <c r="F166" s="4">
        <v>133961</v>
      </c>
      <c r="G166" s="4">
        <v>137808</v>
      </c>
      <c r="H166" s="2" t="s">
        <v>1441</v>
      </c>
      <c r="I166" s="2" t="s">
        <v>253</v>
      </c>
      <c r="J166" s="2" t="s">
        <v>6</v>
      </c>
      <c r="K166" s="2" t="s">
        <v>2831</v>
      </c>
      <c r="L166" s="2" t="s">
        <v>2939</v>
      </c>
    </row>
    <row r="167" spans="1:12" ht="20.100000000000001" customHeight="1" x14ac:dyDescent="0.25">
      <c r="A167" s="2">
        <v>164</v>
      </c>
      <c r="B167" s="3" t="s">
        <v>1553</v>
      </c>
      <c r="C167" s="3" t="s">
        <v>1575</v>
      </c>
      <c r="D167" s="3" t="s">
        <v>1575</v>
      </c>
      <c r="E167" s="3" t="s">
        <v>1404</v>
      </c>
      <c r="F167" s="4">
        <v>506950</v>
      </c>
      <c r="G167" s="4">
        <v>517316</v>
      </c>
      <c r="H167" s="2" t="s">
        <v>1441</v>
      </c>
      <c r="I167" s="2" t="s">
        <v>0</v>
      </c>
      <c r="J167" s="2" t="s">
        <v>254</v>
      </c>
      <c r="K167" s="2" t="s">
        <v>2831</v>
      </c>
      <c r="L167" s="2" t="s">
        <v>2940</v>
      </c>
    </row>
    <row r="168" spans="1:12" ht="20.100000000000001" customHeight="1" x14ac:dyDescent="0.25">
      <c r="A168" s="2">
        <v>165</v>
      </c>
      <c r="B168" s="3" t="s">
        <v>1553</v>
      </c>
      <c r="C168" s="3" t="s">
        <v>1576</v>
      </c>
      <c r="D168" s="3" t="s">
        <v>1576</v>
      </c>
      <c r="E168" s="3" t="s">
        <v>1404</v>
      </c>
      <c r="F168" s="4">
        <v>33729</v>
      </c>
      <c r="G168" s="4">
        <v>33420</v>
      </c>
      <c r="H168" s="2" t="s">
        <v>1441</v>
      </c>
      <c r="I168" s="2" t="s">
        <v>255</v>
      </c>
      <c r="J168" s="2" t="s">
        <v>256</v>
      </c>
      <c r="K168" s="2" t="s">
        <v>2831</v>
      </c>
      <c r="L168" s="2" t="s">
        <v>2941</v>
      </c>
    </row>
    <row r="169" spans="1:12" ht="20.100000000000001" customHeight="1" x14ac:dyDescent="0.25">
      <c r="A169" s="2">
        <v>166</v>
      </c>
      <c r="B169" s="3" t="s">
        <v>1553</v>
      </c>
      <c r="C169" s="3" t="s">
        <v>1577</v>
      </c>
      <c r="D169" s="3" t="s">
        <v>1577</v>
      </c>
      <c r="E169" s="3" t="s">
        <v>1404</v>
      </c>
      <c r="F169" s="4">
        <v>632286</v>
      </c>
      <c r="G169" s="4">
        <v>644543</v>
      </c>
      <c r="H169" s="2" t="s">
        <v>1407</v>
      </c>
      <c r="I169" s="2" t="s">
        <v>257</v>
      </c>
      <c r="J169" s="2" t="s">
        <v>258</v>
      </c>
      <c r="K169" s="2" t="s">
        <v>2831</v>
      </c>
      <c r="L169" s="2" t="s">
        <v>2942</v>
      </c>
    </row>
    <row r="170" spans="1:12" ht="20.100000000000001" customHeight="1" x14ac:dyDescent="0.25">
      <c r="A170" s="2">
        <v>167</v>
      </c>
      <c r="B170" s="3" t="s">
        <v>1578</v>
      </c>
      <c r="C170" s="3" t="s">
        <v>1579</v>
      </c>
      <c r="D170" s="3" t="s">
        <v>1579</v>
      </c>
      <c r="E170" s="3" t="s">
        <v>1404</v>
      </c>
      <c r="F170" s="4">
        <v>11088</v>
      </c>
      <c r="G170" s="4">
        <v>10729</v>
      </c>
      <c r="H170" s="2" t="s">
        <v>1441</v>
      </c>
      <c r="I170" s="2" t="s">
        <v>259</v>
      </c>
      <c r="J170" s="2" t="s">
        <v>260</v>
      </c>
      <c r="K170" s="2" t="s">
        <v>2852</v>
      </c>
      <c r="L170" s="2" t="s">
        <v>2943</v>
      </c>
    </row>
    <row r="171" spans="1:12" ht="20.100000000000001" customHeight="1" x14ac:dyDescent="0.25">
      <c r="A171" s="2">
        <v>168</v>
      </c>
      <c r="B171" s="3" t="s">
        <v>1578</v>
      </c>
      <c r="C171" s="3" t="s">
        <v>1580</v>
      </c>
      <c r="D171" s="3" t="s">
        <v>1580</v>
      </c>
      <c r="E171" s="3" t="s">
        <v>1404</v>
      </c>
      <c r="F171" s="4">
        <v>68496</v>
      </c>
      <c r="G171" s="4">
        <v>69629</v>
      </c>
      <c r="H171" s="2" t="s">
        <v>1441</v>
      </c>
      <c r="I171" s="2" t="s">
        <v>262</v>
      </c>
      <c r="J171" s="2" t="s">
        <v>126</v>
      </c>
      <c r="K171" s="2" t="s">
        <v>2852</v>
      </c>
      <c r="L171" s="2" t="s">
        <v>2944</v>
      </c>
    </row>
    <row r="172" spans="1:12" ht="20.100000000000001" customHeight="1" x14ac:dyDescent="0.25">
      <c r="A172" s="2">
        <v>169</v>
      </c>
      <c r="B172" s="3" t="s">
        <v>1578</v>
      </c>
      <c r="C172" s="3" t="s">
        <v>1581</v>
      </c>
      <c r="D172" s="3" t="s">
        <v>1581</v>
      </c>
      <c r="E172" s="3" t="s">
        <v>1404</v>
      </c>
      <c r="F172" s="4">
        <v>291643</v>
      </c>
      <c r="G172" s="4">
        <v>294558</v>
      </c>
      <c r="H172" s="2" t="s">
        <v>1409</v>
      </c>
      <c r="I172" s="2" t="s">
        <v>263</v>
      </c>
      <c r="J172" s="2" t="s">
        <v>264</v>
      </c>
      <c r="K172" s="2" t="s">
        <v>2852</v>
      </c>
      <c r="L172" s="2" t="s">
        <v>2945</v>
      </c>
    </row>
    <row r="173" spans="1:12" ht="20.100000000000001" customHeight="1" x14ac:dyDescent="0.25">
      <c r="A173" s="2">
        <v>170</v>
      </c>
      <c r="B173" s="3" t="s">
        <v>1578</v>
      </c>
      <c r="C173" s="3" t="s">
        <v>1578</v>
      </c>
      <c r="D173" s="3" t="s">
        <v>1578</v>
      </c>
      <c r="E173" s="3" t="s">
        <v>2750</v>
      </c>
      <c r="F173" s="4">
        <v>2288456</v>
      </c>
      <c r="G173" s="4">
        <v>2328555</v>
      </c>
      <c r="H173" s="2" t="s">
        <v>1441</v>
      </c>
      <c r="I173" s="2" t="s">
        <v>2770</v>
      </c>
      <c r="J173" s="2" t="s">
        <v>2769</v>
      </c>
      <c r="K173" s="2" t="s">
        <v>2852</v>
      </c>
      <c r="L173" s="2" t="s">
        <v>2876</v>
      </c>
    </row>
    <row r="174" spans="1:12" ht="20.100000000000001" customHeight="1" x14ac:dyDescent="0.25">
      <c r="A174" s="2">
        <v>171</v>
      </c>
      <c r="B174" s="3" t="s">
        <v>1578</v>
      </c>
      <c r="C174" s="3" t="s">
        <v>1582</v>
      </c>
      <c r="D174" s="3" t="s">
        <v>1582</v>
      </c>
      <c r="E174" s="3" t="s">
        <v>1404</v>
      </c>
      <c r="F174" s="4">
        <v>26180</v>
      </c>
      <c r="G174" s="4">
        <v>25959</v>
      </c>
      <c r="H174" s="2" t="s">
        <v>1441</v>
      </c>
      <c r="I174" s="2" t="s">
        <v>265</v>
      </c>
      <c r="J174" s="2" t="s">
        <v>266</v>
      </c>
      <c r="K174" s="2" t="s">
        <v>2852</v>
      </c>
      <c r="L174" s="2" t="s">
        <v>2946</v>
      </c>
    </row>
    <row r="175" spans="1:12" ht="20.100000000000001" customHeight="1" x14ac:dyDescent="0.25">
      <c r="A175" s="2">
        <v>172</v>
      </c>
      <c r="B175" s="3" t="s">
        <v>1578</v>
      </c>
      <c r="C175" s="3" t="s">
        <v>1583</v>
      </c>
      <c r="D175" s="3" t="s">
        <v>1583</v>
      </c>
      <c r="E175" s="3" t="s">
        <v>1404</v>
      </c>
      <c r="F175" s="4">
        <v>55462</v>
      </c>
      <c r="G175" s="4">
        <v>58451</v>
      </c>
      <c r="H175" s="2" t="s">
        <v>1407</v>
      </c>
      <c r="I175" s="2" t="s">
        <v>267</v>
      </c>
      <c r="J175" s="2" t="s">
        <v>268</v>
      </c>
      <c r="K175" s="2" t="s">
        <v>2852</v>
      </c>
      <c r="L175" s="2" t="s">
        <v>2947</v>
      </c>
    </row>
    <row r="176" spans="1:12" ht="20.100000000000001" customHeight="1" x14ac:dyDescent="0.25">
      <c r="A176" s="2">
        <v>173</v>
      </c>
      <c r="B176" s="3" t="s">
        <v>1578</v>
      </c>
      <c r="C176" s="3" t="s">
        <v>1584</v>
      </c>
      <c r="D176" s="3" t="s">
        <v>1584</v>
      </c>
      <c r="E176" s="3" t="s">
        <v>1404</v>
      </c>
      <c r="F176" s="4">
        <v>38515</v>
      </c>
      <c r="G176" s="4">
        <v>38623</v>
      </c>
      <c r="H176" s="2" t="s">
        <v>1441</v>
      </c>
      <c r="I176" s="2" t="s">
        <v>269</v>
      </c>
      <c r="J176" s="2" t="s">
        <v>270</v>
      </c>
      <c r="K176" s="2" t="s">
        <v>2852</v>
      </c>
      <c r="L176" s="2" t="s">
        <v>2948</v>
      </c>
    </row>
    <row r="177" spans="1:12" ht="20.100000000000001" customHeight="1" x14ac:dyDescent="0.25">
      <c r="A177" s="2">
        <v>174</v>
      </c>
      <c r="B177" s="3" t="s">
        <v>1578</v>
      </c>
      <c r="C177" s="3" t="s">
        <v>1585</v>
      </c>
      <c r="D177" s="3" t="s">
        <v>1585</v>
      </c>
      <c r="E177" s="3" t="s">
        <v>1404</v>
      </c>
      <c r="F177" s="4">
        <v>46817</v>
      </c>
      <c r="G177" s="4">
        <v>47498</v>
      </c>
      <c r="H177" s="2" t="s">
        <v>1441</v>
      </c>
      <c r="I177" s="2" t="s">
        <v>271</v>
      </c>
      <c r="J177" s="2" t="s">
        <v>272</v>
      </c>
      <c r="K177" s="2" t="s">
        <v>2852</v>
      </c>
      <c r="L177" s="2" t="s">
        <v>2949</v>
      </c>
    </row>
    <row r="178" spans="1:12" ht="20.100000000000001" customHeight="1" x14ac:dyDescent="0.25">
      <c r="A178" s="2">
        <v>175</v>
      </c>
      <c r="B178" s="3" t="s">
        <v>1578</v>
      </c>
      <c r="C178" s="3" t="s">
        <v>1586</v>
      </c>
      <c r="D178" s="3" t="s">
        <v>1586</v>
      </c>
      <c r="E178" s="3" t="s">
        <v>1404</v>
      </c>
      <c r="F178" s="4">
        <v>48866</v>
      </c>
      <c r="G178" s="4">
        <v>49207</v>
      </c>
      <c r="H178" s="2" t="s">
        <v>1441</v>
      </c>
      <c r="I178" s="2" t="s">
        <v>273</v>
      </c>
      <c r="J178" s="2" t="s">
        <v>193</v>
      </c>
      <c r="K178" s="2" t="s">
        <v>2852</v>
      </c>
      <c r="L178" s="2" t="s">
        <v>2950</v>
      </c>
    </row>
    <row r="179" spans="1:12" ht="20.100000000000001" customHeight="1" x14ac:dyDescent="0.25">
      <c r="A179" s="2">
        <v>176</v>
      </c>
      <c r="B179" s="3" t="s">
        <v>1578</v>
      </c>
      <c r="C179" s="3" t="s">
        <v>1587</v>
      </c>
      <c r="D179" s="3" t="s">
        <v>1587</v>
      </c>
      <c r="E179" s="3" t="s">
        <v>1404</v>
      </c>
      <c r="F179" s="4">
        <v>7583</v>
      </c>
      <c r="G179" s="4">
        <v>7309</v>
      </c>
      <c r="H179" s="2" t="s">
        <v>1441</v>
      </c>
      <c r="I179" s="2" t="s">
        <v>41</v>
      </c>
      <c r="J179" s="2" t="s">
        <v>274</v>
      </c>
      <c r="K179" s="2" t="s">
        <v>2852</v>
      </c>
      <c r="L179" s="2" t="s">
        <v>2951</v>
      </c>
    </row>
    <row r="180" spans="1:12" ht="20.100000000000001" customHeight="1" x14ac:dyDescent="0.25">
      <c r="A180" s="2">
        <v>177</v>
      </c>
      <c r="B180" s="3" t="s">
        <v>1578</v>
      </c>
      <c r="C180" s="3" t="s">
        <v>1588</v>
      </c>
      <c r="D180" s="3" t="s">
        <v>1588</v>
      </c>
      <c r="E180" s="3" t="s">
        <v>1404</v>
      </c>
      <c r="F180" s="4">
        <v>2761</v>
      </c>
      <c r="G180" s="4">
        <v>2678</v>
      </c>
      <c r="H180" s="2" t="s">
        <v>1407</v>
      </c>
      <c r="I180" s="2" t="s">
        <v>275</v>
      </c>
      <c r="J180" s="2" t="s">
        <v>276</v>
      </c>
      <c r="K180" s="2" t="s">
        <v>2852</v>
      </c>
      <c r="L180" s="2" t="s">
        <v>2952</v>
      </c>
    </row>
    <row r="181" spans="1:12" ht="20.100000000000001" customHeight="1" x14ac:dyDescent="0.25">
      <c r="A181" s="2">
        <v>178</v>
      </c>
      <c r="B181" s="3" t="s">
        <v>1578</v>
      </c>
      <c r="C181" s="3" t="s">
        <v>1589</v>
      </c>
      <c r="D181" s="3" t="s">
        <v>1589</v>
      </c>
      <c r="E181" s="3" t="s">
        <v>1404</v>
      </c>
      <c r="F181" s="4">
        <v>56386</v>
      </c>
      <c r="G181" s="4">
        <v>56720</v>
      </c>
      <c r="H181" s="2" t="s">
        <v>1441</v>
      </c>
      <c r="I181" s="2" t="s">
        <v>262</v>
      </c>
      <c r="J181" s="2" t="s">
        <v>277</v>
      </c>
      <c r="K181" s="2" t="s">
        <v>2852</v>
      </c>
      <c r="L181" s="2" t="s">
        <v>2953</v>
      </c>
    </row>
    <row r="182" spans="1:12" ht="20.100000000000001" customHeight="1" x14ac:dyDescent="0.25">
      <c r="A182" s="2">
        <v>179</v>
      </c>
      <c r="B182" s="3" t="s">
        <v>1578</v>
      </c>
      <c r="C182" s="3" t="s">
        <v>1590</v>
      </c>
      <c r="D182" s="3" t="s">
        <v>1590</v>
      </c>
      <c r="E182" s="3" t="s">
        <v>1404</v>
      </c>
      <c r="F182" s="4">
        <v>42796</v>
      </c>
      <c r="G182" s="4">
        <v>41925</v>
      </c>
      <c r="H182" s="2" t="s">
        <v>377</v>
      </c>
      <c r="I182" s="2" t="s">
        <v>0</v>
      </c>
      <c r="J182" s="2" t="s">
        <v>278</v>
      </c>
      <c r="K182" s="2" t="s">
        <v>2852</v>
      </c>
      <c r="L182" s="2" t="s">
        <v>2954</v>
      </c>
    </row>
    <row r="183" spans="1:12" ht="20.100000000000001" customHeight="1" x14ac:dyDescent="0.25">
      <c r="A183" s="2">
        <v>180</v>
      </c>
      <c r="B183" s="3" t="s">
        <v>1578</v>
      </c>
      <c r="C183" s="3" t="s">
        <v>1591</v>
      </c>
      <c r="D183" s="3" t="s">
        <v>1591</v>
      </c>
      <c r="E183" s="3" t="s">
        <v>1404</v>
      </c>
      <c r="F183" s="4">
        <v>497242</v>
      </c>
      <c r="G183" s="4">
        <v>508123</v>
      </c>
      <c r="H183" s="2" t="s">
        <v>1441</v>
      </c>
      <c r="I183" s="2" t="s">
        <v>279</v>
      </c>
      <c r="J183" s="2" t="s">
        <v>280</v>
      </c>
      <c r="K183" s="2" t="s">
        <v>2852</v>
      </c>
      <c r="L183" s="2" t="s">
        <v>2955</v>
      </c>
    </row>
    <row r="184" spans="1:12" ht="20.100000000000001" customHeight="1" x14ac:dyDescent="0.25">
      <c r="A184" s="2">
        <v>181</v>
      </c>
      <c r="B184" s="3" t="s">
        <v>1578</v>
      </c>
      <c r="C184" s="3" t="s">
        <v>1592</v>
      </c>
      <c r="D184" s="3" t="s">
        <v>1592</v>
      </c>
      <c r="E184" s="3" t="s">
        <v>1404</v>
      </c>
      <c r="F184" s="4">
        <v>154920</v>
      </c>
      <c r="G184" s="4">
        <v>164332</v>
      </c>
      <c r="H184" s="2" t="s">
        <v>1407</v>
      </c>
      <c r="I184" s="2" t="s">
        <v>246</v>
      </c>
      <c r="J184" s="2" t="s">
        <v>281</v>
      </c>
      <c r="K184" s="2" t="s">
        <v>2852</v>
      </c>
      <c r="L184" s="2" t="s">
        <v>2956</v>
      </c>
    </row>
    <row r="185" spans="1:12" ht="20.100000000000001" customHeight="1" x14ac:dyDescent="0.25">
      <c r="A185" s="2">
        <v>182</v>
      </c>
      <c r="B185" s="3" t="s">
        <v>1578</v>
      </c>
      <c r="C185" s="3" t="s">
        <v>1593</v>
      </c>
      <c r="D185" s="3" t="s">
        <v>1593</v>
      </c>
      <c r="E185" s="3" t="s">
        <v>1404</v>
      </c>
      <c r="F185" s="4">
        <v>52746</v>
      </c>
      <c r="G185" s="4">
        <v>53347</v>
      </c>
      <c r="H185" s="2" t="s">
        <v>1409</v>
      </c>
      <c r="I185" s="2" t="s">
        <v>34</v>
      </c>
      <c r="J185" s="2" t="s">
        <v>282</v>
      </c>
      <c r="K185" s="2" t="s">
        <v>2852</v>
      </c>
      <c r="L185" s="2" t="s">
        <v>2957</v>
      </c>
    </row>
    <row r="186" spans="1:12" ht="20.100000000000001" customHeight="1" x14ac:dyDescent="0.25">
      <c r="A186" s="2">
        <v>183</v>
      </c>
      <c r="B186" s="3" t="s">
        <v>1578</v>
      </c>
      <c r="C186" s="3" t="s">
        <v>1594</v>
      </c>
      <c r="D186" s="3" t="s">
        <v>1594</v>
      </c>
      <c r="E186" s="3" t="s">
        <v>1404</v>
      </c>
      <c r="F186" s="4">
        <v>67135</v>
      </c>
      <c r="G186" s="4">
        <v>67605</v>
      </c>
      <c r="H186" s="2" t="s">
        <v>1441</v>
      </c>
      <c r="I186" s="2" t="s">
        <v>283</v>
      </c>
      <c r="J186" s="2" t="s">
        <v>57</v>
      </c>
      <c r="K186" s="2" t="s">
        <v>2852</v>
      </c>
      <c r="L186" s="2" t="s">
        <v>2958</v>
      </c>
    </row>
    <row r="187" spans="1:12" ht="20.100000000000001" customHeight="1" x14ac:dyDescent="0.25">
      <c r="A187" s="2">
        <v>184</v>
      </c>
      <c r="B187" s="3" t="s">
        <v>1578</v>
      </c>
      <c r="C187" s="3" t="s">
        <v>1595</v>
      </c>
      <c r="D187" s="3" t="s">
        <v>1595</v>
      </c>
      <c r="E187" s="3" t="s">
        <v>1404</v>
      </c>
      <c r="F187" s="4">
        <v>222419</v>
      </c>
      <c r="G187" s="4">
        <v>224664</v>
      </c>
      <c r="H187" s="2" t="s">
        <v>1407</v>
      </c>
      <c r="I187" s="2" t="s">
        <v>284</v>
      </c>
      <c r="J187" s="2" t="s">
        <v>285</v>
      </c>
      <c r="K187" s="2" t="s">
        <v>2852</v>
      </c>
      <c r="L187" s="2" t="s">
        <v>2959</v>
      </c>
    </row>
    <row r="188" spans="1:12" ht="20.100000000000001" customHeight="1" x14ac:dyDescent="0.25">
      <c r="A188" s="2">
        <v>185</v>
      </c>
      <c r="B188" s="3" t="s">
        <v>1578</v>
      </c>
      <c r="C188" s="3" t="s">
        <v>1596</v>
      </c>
      <c r="D188" s="3" t="s">
        <v>1596</v>
      </c>
      <c r="E188" s="3" t="s">
        <v>1404</v>
      </c>
      <c r="F188" s="4">
        <v>477290</v>
      </c>
      <c r="G188" s="4">
        <v>486408</v>
      </c>
      <c r="H188" s="2" t="s">
        <v>1407</v>
      </c>
      <c r="I188" s="2" t="s">
        <v>269</v>
      </c>
      <c r="J188" s="2" t="s">
        <v>260</v>
      </c>
      <c r="K188" s="2" t="s">
        <v>2852</v>
      </c>
      <c r="L188" s="2" t="s">
        <v>2960</v>
      </c>
    </row>
    <row r="189" spans="1:12" ht="20.100000000000001" customHeight="1" x14ac:dyDescent="0.25">
      <c r="A189" s="2">
        <v>186</v>
      </c>
      <c r="B189" s="3" t="s">
        <v>1578</v>
      </c>
      <c r="C189" s="3" t="s">
        <v>1597</v>
      </c>
      <c r="D189" s="3" t="s">
        <v>1597</v>
      </c>
      <c r="E189" s="3" t="s">
        <v>1404</v>
      </c>
      <c r="F189" s="4">
        <v>120111</v>
      </c>
      <c r="G189" s="4">
        <v>120790</v>
      </c>
      <c r="H189" s="2" t="s">
        <v>1441</v>
      </c>
      <c r="I189" s="2" t="s">
        <v>58</v>
      </c>
      <c r="J189" s="2" t="s">
        <v>286</v>
      </c>
      <c r="K189" s="2" t="s">
        <v>2852</v>
      </c>
      <c r="L189" s="2" t="s">
        <v>2961</v>
      </c>
    </row>
    <row r="190" spans="1:12" ht="20.100000000000001" customHeight="1" x14ac:dyDescent="0.25">
      <c r="A190" s="2">
        <v>187</v>
      </c>
      <c r="B190" s="3" t="s">
        <v>1598</v>
      </c>
      <c r="C190" s="3" t="s">
        <v>1599</v>
      </c>
      <c r="D190" s="3" t="s">
        <v>1599</v>
      </c>
      <c r="E190" s="3" t="s">
        <v>1423</v>
      </c>
      <c r="F190" s="4">
        <v>2660</v>
      </c>
      <c r="G190" s="4">
        <v>2598</v>
      </c>
      <c r="H190" s="2" t="s">
        <v>1441</v>
      </c>
      <c r="I190" s="2" t="s">
        <v>288</v>
      </c>
      <c r="J190" s="2" t="s">
        <v>289</v>
      </c>
      <c r="K190" s="2" t="s">
        <v>2844</v>
      </c>
      <c r="L190" s="2" t="s">
        <v>3513</v>
      </c>
    </row>
    <row r="191" spans="1:12" ht="20.100000000000001" customHeight="1" x14ac:dyDescent="0.25">
      <c r="A191" s="2">
        <v>188</v>
      </c>
      <c r="B191" s="3" t="s">
        <v>1598</v>
      </c>
      <c r="C191" s="3" t="s">
        <v>1601</v>
      </c>
      <c r="D191" s="3" t="s">
        <v>1601</v>
      </c>
      <c r="E191" s="3" t="s">
        <v>1423</v>
      </c>
      <c r="F191" s="4">
        <v>3094</v>
      </c>
      <c r="G191" s="4">
        <v>2993</v>
      </c>
      <c r="H191" s="2" t="s">
        <v>1407</v>
      </c>
      <c r="I191" s="2" t="s">
        <v>290</v>
      </c>
      <c r="J191" s="2" t="s">
        <v>291</v>
      </c>
      <c r="K191" s="2" t="s">
        <v>2844</v>
      </c>
      <c r="L191" s="2" t="s">
        <v>3514</v>
      </c>
    </row>
    <row r="192" spans="1:12" ht="20.100000000000001" customHeight="1" x14ac:dyDescent="0.25">
      <c r="A192" s="2">
        <v>189</v>
      </c>
      <c r="B192" s="3" t="s">
        <v>1598</v>
      </c>
      <c r="C192" s="3" t="s">
        <v>1602</v>
      </c>
      <c r="D192" s="3" t="s">
        <v>1602</v>
      </c>
      <c r="E192" s="3" t="s">
        <v>1423</v>
      </c>
      <c r="F192" s="4">
        <v>6033</v>
      </c>
      <c r="G192" s="4">
        <v>6125</v>
      </c>
      <c r="H192" s="2" t="s">
        <v>1441</v>
      </c>
      <c r="I192" s="2" t="s">
        <v>292</v>
      </c>
      <c r="J192" s="2" t="s">
        <v>293</v>
      </c>
      <c r="K192" s="2" t="s">
        <v>2844</v>
      </c>
      <c r="L192" s="2" t="s">
        <v>3515</v>
      </c>
    </row>
    <row r="193" spans="1:12" ht="20.100000000000001" customHeight="1" x14ac:dyDescent="0.25">
      <c r="A193" s="2">
        <v>190</v>
      </c>
      <c r="B193" s="3" t="s">
        <v>1598</v>
      </c>
      <c r="C193" s="3" t="s">
        <v>1602</v>
      </c>
      <c r="D193" s="3" t="s">
        <v>4251</v>
      </c>
      <c r="E193" s="3" t="s">
        <v>1425</v>
      </c>
      <c r="F193" s="4">
        <v>2136</v>
      </c>
      <c r="G193" s="4">
        <v>2114</v>
      </c>
      <c r="H193" s="2" t="s">
        <v>4252</v>
      </c>
      <c r="I193" s="2"/>
      <c r="J193" s="2"/>
      <c r="K193" s="2" t="s">
        <v>2844</v>
      </c>
      <c r="L193" s="2"/>
    </row>
    <row r="194" spans="1:12" ht="20.100000000000001" customHeight="1" x14ac:dyDescent="0.25">
      <c r="A194" s="2">
        <v>191</v>
      </c>
      <c r="B194" s="3" t="s">
        <v>1598</v>
      </c>
      <c r="C194" s="3" t="s">
        <v>1603</v>
      </c>
      <c r="D194" s="3" t="s">
        <v>1603</v>
      </c>
      <c r="E194" s="3" t="s">
        <v>1423</v>
      </c>
      <c r="F194" s="4">
        <v>3033</v>
      </c>
      <c r="G194" s="4">
        <v>2924</v>
      </c>
      <c r="H194" s="2" t="s">
        <v>1407</v>
      </c>
      <c r="I194" s="2" t="s">
        <v>92</v>
      </c>
      <c r="J194" s="2" t="s">
        <v>294</v>
      </c>
      <c r="K194" s="2" t="s">
        <v>2844</v>
      </c>
      <c r="L194" s="2" t="s">
        <v>3516</v>
      </c>
    </row>
    <row r="195" spans="1:12" ht="20.100000000000001" customHeight="1" x14ac:dyDescent="0.25">
      <c r="A195" s="2">
        <v>192</v>
      </c>
      <c r="B195" s="3" t="s">
        <v>1598</v>
      </c>
      <c r="C195" s="3" t="s">
        <v>1431</v>
      </c>
      <c r="D195" s="3" t="s">
        <v>1598</v>
      </c>
      <c r="E195" s="3" t="s">
        <v>1443</v>
      </c>
      <c r="F195" s="4">
        <v>19777</v>
      </c>
      <c r="G195" s="4">
        <v>21587</v>
      </c>
      <c r="H195" s="2" t="s">
        <v>1441</v>
      </c>
      <c r="I195" s="2" t="s">
        <v>204</v>
      </c>
      <c r="J195" s="2" t="s">
        <v>287</v>
      </c>
      <c r="K195" s="2" t="s">
        <v>2844</v>
      </c>
      <c r="L195" s="2" t="s">
        <v>3423</v>
      </c>
    </row>
    <row r="196" spans="1:12" ht="20.100000000000001" customHeight="1" x14ac:dyDescent="0.25">
      <c r="A196" s="2">
        <v>193</v>
      </c>
      <c r="B196" s="3" t="s">
        <v>1598</v>
      </c>
      <c r="C196" s="3" t="s">
        <v>1604</v>
      </c>
      <c r="D196" s="3" t="s">
        <v>1604</v>
      </c>
      <c r="E196" s="3" t="s">
        <v>1423</v>
      </c>
      <c r="F196" s="4">
        <v>1985</v>
      </c>
      <c r="G196" s="4">
        <v>1954</v>
      </c>
      <c r="H196" s="2" t="s">
        <v>1441</v>
      </c>
      <c r="I196" s="2" t="s">
        <v>295</v>
      </c>
      <c r="J196" s="2" t="s">
        <v>296</v>
      </c>
      <c r="K196" s="2" t="s">
        <v>2844</v>
      </c>
      <c r="L196" s="2" t="s">
        <v>3517</v>
      </c>
    </row>
    <row r="197" spans="1:12" ht="20.100000000000001" customHeight="1" x14ac:dyDescent="0.25">
      <c r="A197" s="2">
        <v>194</v>
      </c>
      <c r="B197" s="3" t="s">
        <v>1605</v>
      </c>
      <c r="C197" s="3" t="s">
        <v>1606</v>
      </c>
      <c r="D197" s="3" t="s">
        <v>1606</v>
      </c>
      <c r="E197" s="3" t="s">
        <v>1423</v>
      </c>
      <c r="F197" s="4">
        <v>5803</v>
      </c>
      <c r="G197" s="4">
        <v>5527</v>
      </c>
      <c r="H197" s="2" t="s">
        <v>1407</v>
      </c>
      <c r="I197" s="2" t="s">
        <v>240</v>
      </c>
      <c r="J197" s="2" t="s">
        <v>297</v>
      </c>
      <c r="K197" s="2" t="s">
        <v>2811</v>
      </c>
      <c r="L197" s="2" t="s">
        <v>3518</v>
      </c>
    </row>
    <row r="198" spans="1:12" ht="20.100000000000001" customHeight="1" x14ac:dyDescent="0.25">
      <c r="A198" s="2">
        <v>195</v>
      </c>
      <c r="B198" s="3" t="s">
        <v>1605</v>
      </c>
      <c r="C198" s="3" t="s">
        <v>1607</v>
      </c>
      <c r="D198" s="3" t="s">
        <v>1607</v>
      </c>
      <c r="E198" s="3" t="s">
        <v>1423</v>
      </c>
      <c r="F198" s="4">
        <v>16504</v>
      </c>
      <c r="G198" s="4">
        <v>16652</v>
      </c>
      <c r="H198" s="2" t="s">
        <v>1441</v>
      </c>
      <c r="I198" s="2" t="s">
        <v>298</v>
      </c>
      <c r="J198" s="2" t="s">
        <v>299</v>
      </c>
      <c r="K198" s="2" t="s">
        <v>2811</v>
      </c>
      <c r="L198" s="2" t="s">
        <v>3519</v>
      </c>
    </row>
    <row r="199" spans="1:12" ht="20.100000000000001" customHeight="1" x14ac:dyDescent="0.25">
      <c r="A199" s="2">
        <v>196</v>
      </c>
      <c r="B199" s="3" t="s">
        <v>1605</v>
      </c>
      <c r="C199" s="3" t="s">
        <v>1608</v>
      </c>
      <c r="D199" s="3" t="s">
        <v>1608</v>
      </c>
      <c r="E199" s="3" t="s">
        <v>1423</v>
      </c>
      <c r="F199" s="4">
        <v>10864</v>
      </c>
      <c r="G199" s="4">
        <v>10807</v>
      </c>
      <c r="H199" s="2" t="s">
        <v>1441</v>
      </c>
      <c r="I199" s="2" t="s">
        <v>13</v>
      </c>
      <c r="J199" s="2" t="s">
        <v>301</v>
      </c>
      <c r="K199" s="2" t="s">
        <v>2811</v>
      </c>
      <c r="L199" s="2" t="s">
        <v>3520</v>
      </c>
    </row>
    <row r="200" spans="1:12" ht="20.100000000000001" customHeight="1" x14ac:dyDescent="0.25">
      <c r="A200" s="2">
        <v>197</v>
      </c>
      <c r="B200" s="3" t="s">
        <v>1605</v>
      </c>
      <c r="C200" s="3" t="s">
        <v>1609</v>
      </c>
      <c r="D200" s="3" t="s">
        <v>1609</v>
      </c>
      <c r="E200" s="3" t="s">
        <v>1423</v>
      </c>
      <c r="F200" s="4">
        <v>19748</v>
      </c>
      <c r="G200" s="4">
        <v>20576</v>
      </c>
      <c r="H200" s="2" t="s">
        <v>1441</v>
      </c>
      <c r="I200" s="2" t="s">
        <v>202</v>
      </c>
      <c r="J200" s="2" t="s">
        <v>186</v>
      </c>
      <c r="K200" s="2" t="s">
        <v>2811</v>
      </c>
      <c r="L200" s="2" t="s">
        <v>3521</v>
      </c>
    </row>
    <row r="201" spans="1:12" ht="20.100000000000001" customHeight="1" x14ac:dyDescent="0.25">
      <c r="A201" s="2">
        <v>198</v>
      </c>
      <c r="B201" s="3" t="s">
        <v>1605</v>
      </c>
      <c r="C201" s="3" t="s">
        <v>1609</v>
      </c>
      <c r="D201" s="3" t="s">
        <v>1610</v>
      </c>
      <c r="E201" s="3" t="s">
        <v>1425</v>
      </c>
      <c r="F201" s="4">
        <v>5176</v>
      </c>
      <c r="G201" s="4">
        <v>5094</v>
      </c>
      <c r="H201" s="2" t="s">
        <v>1407</v>
      </c>
      <c r="I201" s="2" t="s">
        <v>171</v>
      </c>
      <c r="J201" s="2" t="s">
        <v>302</v>
      </c>
      <c r="K201" s="2" t="s">
        <v>2811</v>
      </c>
      <c r="L201" s="2" t="s">
        <v>3938</v>
      </c>
    </row>
    <row r="202" spans="1:12" ht="20.100000000000001" customHeight="1" x14ac:dyDescent="0.25">
      <c r="A202" s="2">
        <v>199</v>
      </c>
      <c r="B202" s="3" t="s">
        <v>1605</v>
      </c>
      <c r="C202" s="3" t="s">
        <v>1431</v>
      </c>
      <c r="D202" s="3" t="s">
        <v>1605</v>
      </c>
      <c r="E202" s="3" t="s">
        <v>1443</v>
      </c>
      <c r="F202" s="4">
        <v>25838</v>
      </c>
      <c r="G202" s="4">
        <v>26329</v>
      </c>
      <c r="H202" s="2" t="s">
        <v>1441</v>
      </c>
      <c r="I202" s="2" t="s">
        <v>41</v>
      </c>
      <c r="J202" s="2" t="s">
        <v>300</v>
      </c>
      <c r="K202" s="2" t="s">
        <v>2811</v>
      </c>
      <c r="L202" s="2" t="s">
        <v>3424</v>
      </c>
    </row>
    <row r="203" spans="1:12" ht="20.100000000000001" customHeight="1" x14ac:dyDescent="0.25">
      <c r="A203" s="2">
        <v>200</v>
      </c>
      <c r="B203" s="3" t="s">
        <v>1605</v>
      </c>
      <c r="C203" s="3" t="s">
        <v>1611</v>
      </c>
      <c r="D203" s="3" t="s">
        <v>1611</v>
      </c>
      <c r="E203" s="3" t="s">
        <v>1423</v>
      </c>
      <c r="F203" s="4">
        <v>5908</v>
      </c>
      <c r="G203" s="4">
        <v>5700</v>
      </c>
      <c r="H203" s="2" t="s">
        <v>1441</v>
      </c>
      <c r="I203" s="2" t="s">
        <v>34</v>
      </c>
      <c r="J203" s="2" t="s">
        <v>303</v>
      </c>
      <c r="K203" s="2" t="s">
        <v>2811</v>
      </c>
      <c r="L203" s="2" t="s">
        <v>3522</v>
      </c>
    </row>
    <row r="204" spans="1:12" ht="20.100000000000001" customHeight="1" x14ac:dyDescent="0.25">
      <c r="A204" s="2">
        <v>201</v>
      </c>
      <c r="B204" s="3" t="s">
        <v>1605</v>
      </c>
      <c r="C204" s="3" t="s">
        <v>1612</v>
      </c>
      <c r="D204" s="3" t="s">
        <v>1612</v>
      </c>
      <c r="E204" s="3" t="s">
        <v>1423</v>
      </c>
      <c r="F204" s="4">
        <v>6890</v>
      </c>
      <c r="G204" s="4">
        <v>6601</v>
      </c>
      <c r="H204" s="2" t="s">
        <v>1441</v>
      </c>
      <c r="I204" s="2" t="s">
        <v>304</v>
      </c>
      <c r="J204" s="2" t="s">
        <v>4</v>
      </c>
      <c r="K204" s="2" t="s">
        <v>2811</v>
      </c>
      <c r="L204" s="2" t="s">
        <v>3523</v>
      </c>
    </row>
    <row r="205" spans="1:12" ht="20.100000000000001" customHeight="1" x14ac:dyDescent="0.25">
      <c r="A205" s="2">
        <v>202</v>
      </c>
      <c r="B205" s="3" t="s">
        <v>1605</v>
      </c>
      <c r="C205" s="3" t="s">
        <v>1613</v>
      </c>
      <c r="D205" s="3" t="s">
        <v>1613</v>
      </c>
      <c r="E205" s="3" t="s">
        <v>1423</v>
      </c>
      <c r="F205" s="4">
        <v>7804</v>
      </c>
      <c r="G205" s="4">
        <v>7634</v>
      </c>
      <c r="H205" s="2" t="s">
        <v>1441</v>
      </c>
      <c r="I205" s="2" t="s">
        <v>305</v>
      </c>
      <c r="J205" s="2" t="s">
        <v>306</v>
      </c>
      <c r="K205" s="2" t="s">
        <v>2811</v>
      </c>
      <c r="L205" s="2" t="s">
        <v>3524</v>
      </c>
    </row>
    <row r="206" spans="1:12" ht="20.100000000000001" customHeight="1" x14ac:dyDescent="0.25">
      <c r="A206" s="2">
        <v>203</v>
      </c>
      <c r="B206" s="3" t="s">
        <v>1614</v>
      </c>
      <c r="C206" s="3" t="s">
        <v>1614</v>
      </c>
      <c r="D206" s="3" t="s">
        <v>1614</v>
      </c>
      <c r="E206" s="3" t="s">
        <v>2750</v>
      </c>
      <c r="F206" s="4">
        <v>1053506</v>
      </c>
      <c r="G206" s="4">
        <v>1068260</v>
      </c>
      <c r="H206" s="2" t="s">
        <v>1407</v>
      </c>
      <c r="I206" s="2" t="s">
        <v>2768</v>
      </c>
      <c r="J206" s="2" t="s">
        <v>2767</v>
      </c>
      <c r="K206" s="2" t="s">
        <v>2818</v>
      </c>
      <c r="L206" s="2" t="s">
        <v>2877</v>
      </c>
    </row>
    <row r="207" spans="1:12" ht="20.100000000000001" customHeight="1" x14ac:dyDescent="0.25">
      <c r="A207" s="2">
        <v>204</v>
      </c>
      <c r="B207" s="3" t="s">
        <v>1614</v>
      </c>
      <c r="C207" s="3" t="s">
        <v>1615</v>
      </c>
      <c r="D207" s="3" t="s">
        <v>1615</v>
      </c>
      <c r="E207" s="3" t="s">
        <v>1404</v>
      </c>
      <c r="F207" s="4">
        <v>34237</v>
      </c>
      <c r="G207" s="4">
        <v>33857</v>
      </c>
      <c r="H207" s="2" t="s">
        <v>1407</v>
      </c>
      <c r="I207" s="2" t="s">
        <v>308</v>
      </c>
      <c r="J207" s="2" t="s">
        <v>309</v>
      </c>
      <c r="K207" s="2" t="s">
        <v>2818</v>
      </c>
      <c r="L207" s="2" t="s">
        <v>2962</v>
      </c>
    </row>
    <row r="208" spans="1:12" ht="20.100000000000001" customHeight="1" x14ac:dyDescent="0.25">
      <c r="A208" s="2">
        <v>205</v>
      </c>
      <c r="B208" s="3" t="s">
        <v>1614</v>
      </c>
      <c r="C208" s="3" t="s">
        <v>1616</v>
      </c>
      <c r="D208" s="3" t="s">
        <v>1616</v>
      </c>
      <c r="E208" s="3" t="s">
        <v>1404</v>
      </c>
      <c r="F208" s="4">
        <v>12505</v>
      </c>
      <c r="G208" s="4">
        <v>12499</v>
      </c>
      <c r="H208" s="2" t="s">
        <v>1441</v>
      </c>
      <c r="I208" s="2" t="s">
        <v>41</v>
      </c>
      <c r="J208" s="2" t="s">
        <v>80</v>
      </c>
      <c r="K208" s="2" t="s">
        <v>2818</v>
      </c>
      <c r="L208" s="2" t="s">
        <v>2963</v>
      </c>
    </row>
    <row r="209" spans="1:12" ht="20.100000000000001" customHeight="1" x14ac:dyDescent="0.25">
      <c r="A209" s="2">
        <v>206</v>
      </c>
      <c r="B209" s="3" t="s">
        <v>1614</v>
      </c>
      <c r="C209" s="3" t="s">
        <v>1617</v>
      </c>
      <c r="D209" s="3" t="s">
        <v>1617</v>
      </c>
      <c r="E209" s="3" t="s">
        <v>1404</v>
      </c>
      <c r="F209" s="4">
        <v>50241</v>
      </c>
      <c r="G209" s="4">
        <v>49888</v>
      </c>
      <c r="H209" s="2" t="s">
        <v>1407</v>
      </c>
      <c r="I209" s="2" t="s">
        <v>310</v>
      </c>
      <c r="J209" s="2" t="s">
        <v>311</v>
      </c>
      <c r="K209" s="2" t="s">
        <v>2818</v>
      </c>
      <c r="L209" s="2" t="s">
        <v>2964</v>
      </c>
    </row>
    <row r="210" spans="1:12" ht="20.100000000000001" customHeight="1" x14ac:dyDescent="0.25">
      <c r="A210" s="2">
        <v>207</v>
      </c>
      <c r="B210" s="3" t="s">
        <v>1614</v>
      </c>
      <c r="C210" s="3" t="s">
        <v>1618</v>
      </c>
      <c r="D210" s="3" t="s">
        <v>1618</v>
      </c>
      <c r="E210" s="3" t="s">
        <v>1404</v>
      </c>
      <c r="F210" s="4">
        <v>73827</v>
      </c>
      <c r="G210" s="4">
        <v>77164</v>
      </c>
      <c r="H210" s="2" t="s">
        <v>1407</v>
      </c>
      <c r="I210" s="2" t="s">
        <v>312</v>
      </c>
      <c r="J210" s="2" t="s">
        <v>313</v>
      </c>
      <c r="K210" s="2" t="s">
        <v>2818</v>
      </c>
      <c r="L210" s="2" t="s">
        <v>2965</v>
      </c>
    </row>
    <row r="211" spans="1:12" ht="20.100000000000001" customHeight="1" x14ac:dyDescent="0.25">
      <c r="A211" s="2">
        <v>208</v>
      </c>
      <c r="B211" s="3" t="s">
        <v>1614</v>
      </c>
      <c r="C211" s="3" t="s">
        <v>1619</v>
      </c>
      <c r="D211" s="3" t="s">
        <v>1619</v>
      </c>
      <c r="E211" s="3" t="s">
        <v>1404</v>
      </c>
      <c r="F211" s="4">
        <v>277466</v>
      </c>
      <c r="G211" s="4">
        <v>281763</v>
      </c>
      <c r="H211" s="2" t="s">
        <v>1407</v>
      </c>
      <c r="I211" s="2" t="s">
        <v>314</v>
      </c>
      <c r="J211" s="2" t="s">
        <v>315</v>
      </c>
      <c r="K211" s="2" t="s">
        <v>2818</v>
      </c>
      <c r="L211" s="2" t="s">
        <v>2966</v>
      </c>
    </row>
    <row r="212" spans="1:12" ht="20.100000000000001" customHeight="1" x14ac:dyDescent="0.25">
      <c r="A212" s="2">
        <v>209</v>
      </c>
      <c r="B212" s="3" t="s">
        <v>1614</v>
      </c>
      <c r="C212" s="3" t="s">
        <v>1620</v>
      </c>
      <c r="D212" s="3" t="s">
        <v>1620</v>
      </c>
      <c r="E212" s="3" t="s">
        <v>1404</v>
      </c>
      <c r="F212" s="4">
        <v>43367</v>
      </c>
      <c r="G212" s="4">
        <v>43817</v>
      </c>
      <c r="H212" s="2" t="s">
        <v>1409</v>
      </c>
      <c r="I212" s="2" t="s">
        <v>316</v>
      </c>
      <c r="J212" s="2" t="s">
        <v>292</v>
      </c>
      <c r="K212" s="2" t="s">
        <v>2818</v>
      </c>
      <c r="L212" s="2" t="s">
        <v>2967</v>
      </c>
    </row>
    <row r="213" spans="1:12" ht="20.100000000000001" customHeight="1" x14ac:dyDescent="0.25">
      <c r="A213" s="2">
        <v>210</v>
      </c>
      <c r="B213" s="3" t="s">
        <v>1614</v>
      </c>
      <c r="C213" s="3" t="s">
        <v>1621</v>
      </c>
      <c r="D213" s="3" t="s">
        <v>1621</v>
      </c>
      <c r="E213" s="3" t="s">
        <v>1404</v>
      </c>
      <c r="F213" s="4">
        <v>47475</v>
      </c>
      <c r="G213" s="4">
        <v>49169</v>
      </c>
      <c r="H213" s="2" t="s">
        <v>1409</v>
      </c>
      <c r="I213" s="2" t="s">
        <v>317</v>
      </c>
      <c r="J213" s="2" t="s">
        <v>318</v>
      </c>
      <c r="K213" s="2" t="s">
        <v>2818</v>
      </c>
      <c r="L213" s="2" t="s">
        <v>2968</v>
      </c>
    </row>
    <row r="214" spans="1:12" ht="20.100000000000001" customHeight="1" x14ac:dyDescent="0.25">
      <c r="A214" s="2">
        <v>211</v>
      </c>
      <c r="B214" s="3" t="s">
        <v>1614</v>
      </c>
      <c r="C214" s="3" t="s">
        <v>1622</v>
      </c>
      <c r="D214" s="3" t="s">
        <v>1622</v>
      </c>
      <c r="E214" s="3" t="s">
        <v>1404</v>
      </c>
      <c r="F214" s="4">
        <v>19162</v>
      </c>
      <c r="G214" s="4">
        <v>18952</v>
      </c>
      <c r="H214" s="2" t="s">
        <v>1407</v>
      </c>
      <c r="I214" s="2" t="s">
        <v>0</v>
      </c>
      <c r="J214" s="2" t="s">
        <v>319</v>
      </c>
      <c r="K214" s="2" t="s">
        <v>2818</v>
      </c>
      <c r="L214" s="2" t="s">
        <v>2969</v>
      </c>
    </row>
    <row r="215" spans="1:12" ht="20.100000000000001" customHeight="1" x14ac:dyDescent="0.25">
      <c r="A215" s="2">
        <v>212</v>
      </c>
      <c r="B215" s="3" t="s">
        <v>1614</v>
      </c>
      <c r="C215" s="3" t="s">
        <v>1623</v>
      </c>
      <c r="D215" s="3" t="s">
        <v>1623</v>
      </c>
      <c r="E215" s="3" t="s">
        <v>1404</v>
      </c>
      <c r="F215" s="4">
        <v>11442</v>
      </c>
      <c r="G215" s="4">
        <v>11333</v>
      </c>
      <c r="H215" s="2" t="s">
        <v>377</v>
      </c>
      <c r="I215" s="2" t="s">
        <v>320</v>
      </c>
      <c r="J215" s="2" t="s">
        <v>321</v>
      </c>
      <c r="K215" s="2" t="s">
        <v>2818</v>
      </c>
      <c r="L215" s="2" t="s">
        <v>2970</v>
      </c>
    </row>
    <row r="216" spans="1:12" ht="20.100000000000001" customHeight="1" x14ac:dyDescent="0.25">
      <c r="A216" s="2">
        <v>213</v>
      </c>
      <c r="B216" s="3" t="s">
        <v>1614</v>
      </c>
      <c r="C216" s="3" t="s">
        <v>1624</v>
      </c>
      <c r="D216" s="3" t="s">
        <v>1624</v>
      </c>
      <c r="E216" s="3" t="s">
        <v>1404</v>
      </c>
      <c r="F216" s="4">
        <v>23422</v>
      </c>
      <c r="G216" s="4">
        <v>23243</v>
      </c>
      <c r="H216" s="2" t="s">
        <v>1407</v>
      </c>
      <c r="I216" s="2" t="s">
        <v>322</v>
      </c>
      <c r="J216" s="2" t="s">
        <v>4</v>
      </c>
      <c r="K216" s="2" t="s">
        <v>2818</v>
      </c>
      <c r="L216" s="2" t="s">
        <v>2971</v>
      </c>
    </row>
    <row r="217" spans="1:12" ht="20.100000000000001" customHeight="1" x14ac:dyDescent="0.25">
      <c r="A217" s="2">
        <v>214</v>
      </c>
      <c r="B217" s="3" t="s">
        <v>1614</v>
      </c>
      <c r="C217" s="3" t="s">
        <v>1625</v>
      </c>
      <c r="D217" s="3" t="s">
        <v>1625</v>
      </c>
      <c r="E217" s="3" t="s">
        <v>1404</v>
      </c>
      <c r="F217" s="4">
        <v>27039</v>
      </c>
      <c r="G217" s="4">
        <v>27335</v>
      </c>
      <c r="H217" s="2" t="s">
        <v>1441</v>
      </c>
      <c r="I217" s="2" t="s">
        <v>323</v>
      </c>
      <c r="J217" s="2" t="s">
        <v>324</v>
      </c>
      <c r="K217" s="2" t="s">
        <v>2818</v>
      </c>
      <c r="L217" s="2" t="s">
        <v>2972</v>
      </c>
    </row>
    <row r="218" spans="1:12" ht="20.100000000000001" customHeight="1" x14ac:dyDescent="0.25">
      <c r="A218" s="2">
        <v>215</v>
      </c>
      <c r="B218" s="3" t="s">
        <v>1614</v>
      </c>
      <c r="C218" s="3" t="s">
        <v>1626</v>
      </c>
      <c r="D218" s="3" t="s">
        <v>1626</v>
      </c>
      <c r="E218" s="3" t="s">
        <v>1404</v>
      </c>
      <c r="F218" s="4">
        <v>103849</v>
      </c>
      <c r="G218" s="4">
        <v>106939</v>
      </c>
      <c r="H218" s="2" t="s">
        <v>1407</v>
      </c>
      <c r="I218" s="2" t="s">
        <v>120</v>
      </c>
      <c r="J218" s="2" t="s">
        <v>325</v>
      </c>
      <c r="K218" s="2" t="s">
        <v>2818</v>
      </c>
      <c r="L218" s="2" t="s">
        <v>2973</v>
      </c>
    </row>
    <row r="219" spans="1:12" ht="20.100000000000001" customHeight="1" x14ac:dyDescent="0.25">
      <c r="A219" s="2">
        <v>216</v>
      </c>
      <c r="B219" s="3" t="s">
        <v>1614</v>
      </c>
      <c r="C219" s="3" t="s">
        <v>1627</v>
      </c>
      <c r="D219" s="3" t="s">
        <v>1627</v>
      </c>
      <c r="E219" s="3" t="s">
        <v>1404</v>
      </c>
      <c r="F219" s="4">
        <v>27182</v>
      </c>
      <c r="G219" s="4">
        <v>26960</v>
      </c>
      <c r="H219" s="2" t="s">
        <v>1441</v>
      </c>
      <c r="I219" s="2" t="s">
        <v>326</v>
      </c>
      <c r="J219" s="2" t="s">
        <v>244</v>
      </c>
      <c r="K219" s="2" t="s">
        <v>2818</v>
      </c>
      <c r="L219" s="2" t="s">
        <v>2974</v>
      </c>
    </row>
    <row r="220" spans="1:12" ht="20.100000000000001" customHeight="1" x14ac:dyDescent="0.25">
      <c r="A220" s="2">
        <v>217</v>
      </c>
      <c r="B220" s="3" t="s">
        <v>1614</v>
      </c>
      <c r="C220" s="3" t="s">
        <v>1628</v>
      </c>
      <c r="D220" s="3" t="s">
        <v>1628</v>
      </c>
      <c r="E220" s="3" t="s">
        <v>1404</v>
      </c>
      <c r="F220" s="4">
        <v>151789</v>
      </c>
      <c r="G220" s="4">
        <v>153879</v>
      </c>
      <c r="H220" s="2" t="s">
        <v>1409</v>
      </c>
      <c r="I220" s="2" t="s">
        <v>327</v>
      </c>
      <c r="J220" s="2" t="s">
        <v>328</v>
      </c>
      <c r="K220" s="2" t="s">
        <v>2818</v>
      </c>
      <c r="L220" s="2" t="s">
        <v>2975</v>
      </c>
    </row>
    <row r="221" spans="1:12" ht="20.100000000000001" customHeight="1" x14ac:dyDescent="0.25">
      <c r="A221" s="2">
        <v>218</v>
      </c>
      <c r="B221" s="3" t="s">
        <v>1614</v>
      </c>
      <c r="C221" s="3" t="s">
        <v>1629</v>
      </c>
      <c r="D221" s="3" t="s">
        <v>1629</v>
      </c>
      <c r="E221" s="3" t="s">
        <v>1404</v>
      </c>
      <c r="F221" s="4">
        <v>116583</v>
      </c>
      <c r="G221" s="4">
        <v>117730</v>
      </c>
      <c r="H221" s="2" t="s">
        <v>1407</v>
      </c>
      <c r="I221" s="2" t="s">
        <v>265</v>
      </c>
      <c r="J221" s="2" t="s">
        <v>329</v>
      </c>
      <c r="K221" s="2" t="s">
        <v>2818</v>
      </c>
      <c r="L221" s="2" t="s">
        <v>2976</v>
      </c>
    </row>
    <row r="222" spans="1:12" ht="20.100000000000001" customHeight="1" x14ac:dyDescent="0.25">
      <c r="A222" s="2">
        <v>219</v>
      </c>
      <c r="B222" s="3" t="s">
        <v>1614</v>
      </c>
      <c r="C222" s="3" t="s">
        <v>1630</v>
      </c>
      <c r="D222" s="3" t="s">
        <v>1630</v>
      </c>
      <c r="E222" s="3" t="s">
        <v>1404</v>
      </c>
      <c r="F222" s="4">
        <v>20983</v>
      </c>
      <c r="G222" s="4">
        <v>20932</v>
      </c>
      <c r="H222" s="2" t="s">
        <v>1407</v>
      </c>
      <c r="I222" s="2" t="s">
        <v>135</v>
      </c>
      <c r="J222" s="2" t="s">
        <v>330</v>
      </c>
      <c r="K222" s="2" t="s">
        <v>2818</v>
      </c>
      <c r="L222" s="2" t="s">
        <v>2977</v>
      </c>
    </row>
    <row r="223" spans="1:12" ht="20.100000000000001" customHeight="1" x14ac:dyDescent="0.25">
      <c r="A223" s="2">
        <v>220</v>
      </c>
      <c r="B223" s="3" t="s">
        <v>1614</v>
      </c>
      <c r="C223" s="3" t="s">
        <v>1631</v>
      </c>
      <c r="D223" s="3" t="s">
        <v>1631</v>
      </c>
      <c r="E223" s="3" t="s">
        <v>1404</v>
      </c>
      <c r="F223" s="4">
        <v>12937</v>
      </c>
      <c r="G223" s="4">
        <v>12800</v>
      </c>
      <c r="H223" s="2" t="s">
        <v>1441</v>
      </c>
      <c r="I223" s="2" t="s">
        <v>331</v>
      </c>
      <c r="J223" s="2" t="s">
        <v>332</v>
      </c>
      <c r="K223" s="2" t="s">
        <v>2818</v>
      </c>
      <c r="L223" s="2" t="s">
        <v>2978</v>
      </c>
    </row>
    <row r="224" spans="1:12" ht="20.100000000000001" customHeight="1" x14ac:dyDescent="0.25">
      <c r="A224" s="2">
        <v>221</v>
      </c>
      <c r="B224" s="3" t="s">
        <v>1632</v>
      </c>
      <c r="C224" s="3" t="s">
        <v>1633</v>
      </c>
      <c r="D224" s="3" t="s">
        <v>1633</v>
      </c>
      <c r="E224" s="3" t="s">
        <v>1404</v>
      </c>
      <c r="F224" s="4">
        <v>173686</v>
      </c>
      <c r="G224" s="4">
        <v>175017</v>
      </c>
      <c r="H224" s="2" t="s">
        <v>1441</v>
      </c>
      <c r="I224" s="2" t="s">
        <v>333</v>
      </c>
      <c r="J224" s="2" t="s">
        <v>334</v>
      </c>
      <c r="K224" s="2" t="s">
        <v>2795</v>
      </c>
      <c r="L224" s="2" t="s">
        <v>2979</v>
      </c>
    </row>
    <row r="225" spans="1:12" ht="20.100000000000001" customHeight="1" x14ac:dyDescent="0.25">
      <c r="A225" s="2">
        <v>222</v>
      </c>
      <c r="B225" s="3" t="s">
        <v>1632</v>
      </c>
      <c r="C225" s="3" t="s">
        <v>1634</v>
      </c>
      <c r="D225" s="3" t="s">
        <v>1634</v>
      </c>
      <c r="E225" s="3" t="s">
        <v>1404</v>
      </c>
      <c r="F225" s="4">
        <v>67902</v>
      </c>
      <c r="G225" s="4">
        <v>68457</v>
      </c>
      <c r="H225" s="2" t="s">
        <v>1407</v>
      </c>
      <c r="I225" s="2" t="s">
        <v>335</v>
      </c>
      <c r="J225" s="2" t="s">
        <v>336</v>
      </c>
      <c r="K225" s="2" t="s">
        <v>2795</v>
      </c>
      <c r="L225" s="2" t="s">
        <v>2980</v>
      </c>
    </row>
    <row r="226" spans="1:12" ht="20.100000000000001" customHeight="1" x14ac:dyDescent="0.25">
      <c r="A226" s="2">
        <v>223</v>
      </c>
      <c r="B226" s="3" t="s">
        <v>1632</v>
      </c>
      <c r="C226" s="3" t="s">
        <v>1632</v>
      </c>
      <c r="D226" s="3" t="s">
        <v>1632</v>
      </c>
      <c r="E226" s="3" t="s">
        <v>2750</v>
      </c>
      <c r="F226" s="4">
        <v>1186688</v>
      </c>
      <c r="G226" s="4">
        <v>1196176</v>
      </c>
      <c r="H226" s="2" t="s">
        <v>1441</v>
      </c>
      <c r="I226" s="2" t="s">
        <v>2766</v>
      </c>
      <c r="J226" s="2" t="s">
        <v>427</v>
      </c>
      <c r="K226" s="2" t="s">
        <v>2795</v>
      </c>
      <c r="L226" s="2" t="s">
        <v>2878</v>
      </c>
    </row>
    <row r="227" spans="1:12" ht="20.100000000000001" customHeight="1" x14ac:dyDescent="0.25">
      <c r="A227" s="2">
        <v>224</v>
      </c>
      <c r="B227" s="3" t="s">
        <v>1632</v>
      </c>
      <c r="C227" s="3" t="s">
        <v>1635</v>
      </c>
      <c r="D227" s="3" t="s">
        <v>1635</v>
      </c>
      <c r="E227" s="3" t="s">
        <v>1404</v>
      </c>
      <c r="F227" s="4">
        <v>13648</v>
      </c>
      <c r="G227" s="4">
        <v>13384</v>
      </c>
      <c r="H227" s="2" t="s">
        <v>1409</v>
      </c>
      <c r="I227" s="2" t="s">
        <v>135</v>
      </c>
      <c r="J227" s="2" t="s">
        <v>337</v>
      </c>
      <c r="K227" s="2" t="s">
        <v>2795</v>
      </c>
      <c r="L227" s="2" t="s">
        <v>2981</v>
      </c>
    </row>
    <row r="228" spans="1:12" ht="20.100000000000001" customHeight="1" x14ac:dyDescent="0.25">
      <c r="A228" s="2">
        <v>225</v>
      </c>
      <c r="B228" s="3" t="s">
        <v>1632</v>
      </c>
      <c r="C228" s="3" t="s">
        <v>1636</v>
      </c>
      <c r="D228" s="3" t="s">
        <v>1636</v>
      </c>
      <c r="E228" s="3" t="s">
        <v>1404</v>
      </c>
      <c r="F228" s="4">
        <v>146688</v>
      </c>
      <c r="G228" s="4">
        <v>149469</v>
      </c>
      <c r="H228" s="2" t="s">
        <v>1407</v>
      </c>
      <c r="I228" s="2" t="s">
        <v>338</v>
      </c>
      <c r="J228" s="2" t="s">
        <v>339</v>
      </c>
      <c r="K228" s="2" t="s">
        <v>2795</v>
      </c>
      <c r="L228" s="2" t="s">
        <v>2982</v>
      </c>
    </row>
    <row r="229" spans="1:12" ht="20.100000000000001" customHeight="1" x14ac:dyDescent="0.25">
      <c r="A229" s="2">
        <v>226</v>
      </c>
      <c r="B229" s="3" t="s">
        <v>1632</v>
      </c>
      <c r="C229" s="3" t="s">
        <v>1637</v>
      </c>
      <c r="D229" s="3" t="s">
        <v>1637</v>
      </c>
      <c r="E229" s="3" t="s">
        <v>1404</v>
      </c>
      <c r="F229" s="4">
        <v>49539</v>
      </c>
      <c r="G229" s="4">
        <v>49324</v>
      </c>
      <c r="H229" s="2" t="s">
        <v>1441</v>
      </c>
      <c r="I229" s="2" t="s">
        <v>108</v>
      </c>
      <c r="J229" s="2" t="s">
        <v>340</v>
      </c>
      <c r="K229" s="2" t="s">
        <v>2795</v>
      </c>
      <c r="L229" s="2" t="s">
        <v>2983</v>
      </c>
    </row>
    <row r="230" spans="1:12" ht="20.100000000000001" customHeight="1" x14ac:dyDescent="0.25">
      <c r="A230" s="2">
        <v>227</v>
      </c>
      <c r="B230" s="3" t="s">
        <v>1632</v>
      </c>
      <c r="C230" s="3" t="s">
        <v>1638</v>
      </c>
      <c r="D230" s="3" t="s">
        <v>1638</v>
      </c>
      <c r="E230" s="3" t="s">
        <v>1404</v>
      </c>
      <c r="F230" s="4">
        <v>57090</v>
      </c>
      <c r="G230" s="4">
        <v>57800</v>
      </c>
      <c r="H230" s="2" t="s">
        <v>1441</v>
      </c>
      <c r="I230" s="2" t="s">
        <v>341</v>
      </c>
      <c r="J230" s="2" t="s">
        <v>260</v>
      </c>
      <c r="K230" s="2" t="s">
        <v>2795</v>
      </c>
      <c r="L230" s="2" t="s">
        <v>2984</v>
      </c>
    </row>
    <row r="231" spans="1:12" ht="20.100000000000001" customHeight="1" x14ac:dyDescent="0.25">
      <c r="A231" s="2">
        <v>228</v>
      </c>
      <c r="B231" s="3" t="s">
        <v>1632</v>
      </c>
      <c r="C231" s="3" t="s">
        <v>1639</v>
      </c>
      <c r="D231" s="3" t="s">
        <v>1639</v>
      </c>
      <c r="E231" s="3" t="s">
        <v>1404</v>
      </c>
      <c r="F231" s="4">
        <v>38522</v>
      </c>
      <c r="G231" s="4">
        <v>37435</v>
      </c>
      <c r="H231" s="2" t="s">
        <v>1441</v>
      </c>
      <c r="I231" s="2" t="s">
        <v>58</v>
      </c>
      <c r="J231" s="2" t="s">
        <v>342</v>
      </c>
      <c r="K231" s="2" t="s">
        <v>2795</v>
      </c>
      <c r="L231" s="2" t="s">
        <v>2985</v>
      </c>
    </row>
    <row r="232" spans="1:12" ht="20.100000000000001" customHeight="1" x14ac:dyDescent="0.25">
      <c r="A232" s="2">
        <v>229</v>
      </c>
      <c r="B232" s="3" t="s">
        <v>1632</v>
      </c>
      <c r="C232" s="3" t="s">
        <v>1640</v>
      </c>
      <c r="D232" s="3" t="s">
        <v>1640</v>
      </c>
      <c r="E232" s="3" t="s">
        <v>1404</v>
      </c>
      <c r="F232" s="4">
        <v>140857</v>
      </c>
      <c r="G232" s="4">
        <v>144995</v>
      </c>
      <c r="H232" s="2" t="s">
        <v>1407</v>
      </c>
      <c r="I232" s="2" t="s">
        <v>343</v>
      </c>
      <c r="J232" s="2" t="s">
        <v>344</v>
      </c>
      <c r="K232" s="2" t="s">
        <v>2795</v>
      </c>
      <c r="L232" s="2" t="s">
        <v>2986</v>
      </c>
    </row>
    <row r="233" spans="1:12" ht="20.100000000000001" customHeight="1" x14ac:dyDescent="0.25">
      <c r="A233" s="2">
        <v>230</v>
      </c>
      <c r="B233" s="3" t="s">
        <v>1632</v>
      </c>
      <c r="C233" s="3" t="s">
        <v>1641</v>
      </c>
      <c r="D233" s="3" t="s">
        <v>1641</v>
      </c>
      <c r="E233" s="3" t="s">
        <v>1404</v>
      </c>
      <c r="F233" s="4">
        <v>32899</v>
      </c>
      <c r="G233" s="4">
        <v>32477</v>
      </c>
      <c r="H233" s="2" t="s">
        <v>1407</v>
      </c>
      <c r="I233" s="2" t="s">
        <v>32</v>
      </c>
      <c r="J233" s="2" t="s">
        <v>169</v>
      </c>
      <c r="K233" s="2" t="s">
        <v>2795</v>
      </c>
      <c r="L233" s="2" t="s">
        <v>2987</v>
      </c>
    </row>
    <row r="234" spans="1:12" ht="20.100000000000001" customHeight="1" x14ac:dyDescent="0.25">
      <c r="A234" s="2">
        <v>231</v>
      </c>
      <c r="B234" s="3" t="s">
        <v>1632</v>
      </c>
      <c r="C234" s="3" t="s">
        <v>1642</v>
      </c>
      <c r="D234" s="3" t="s">
        <v>1642</v>
      </c>
      <c r="E234" s="3" t="s">
        <v>1404</v>
      </c>
      <c r="F234" s="4">
        <v>12768</v>
      </c>
      <c r="G234" s="4">
        <v>12779</v>
      </c>
      <c r="H234" s="2" t="s">
        <v>1441</v>
      </c>
      <c r="I234" s="2" t="s">
        <v>345</v>
      </c>
      <c r="J234" s="2" t="s">
        <v>122</v>
      </c>
      <c r="K234" s="2" t="s">
        <v>2795</v>
      </c>
      <c r="L234" s="2" t="s">
        <v>2988</v>
      </c>
    </row>
    <row r="235" spans="1:12" ht="20.100000000000001" customHeight="1" x14ac:dyDescent="0.25">
      <c r="A235" s="2">
        <v>232</v>
      </c>
      <c r="B235" s="3" t="s">
        <v>1632</v>
      </c>
      <c r="C235" s="3" t="s">
        <v>1643</v>
      </c>
      <c r="D235" s="3" t="s">
        <v>1643</v>
      </c>
      <c r="E235" s="3" t="s">
        <v>1404</v>
      </c>
      <c r="F235" s="4">
        <v>72701</v>
      </c>
      <c r="G235" s="4">
        <v>72927</v>
      </c>
      <c r="H235" s="2" t="s">
        <v>1441</v>
      </c>
      <c r="I235" s="2" t="s">
        <v>32</v>
      </c>
      <c r="J235" s="2" t="s">
        <v>346</v>
      </c>
      <c r="K235" s="2" t="s">
        <v>2795</v>
      </c>
      <c r="L235" s="2" t="s">
        <v>2989</v>
      </c>
    </row>
    <row r="236" spans="1:12" ht="20.100000000000001" customHeight="1" x14ac:dyDescent="0.25">
      <c r="A236" s="2">
        <v>233</v>
      </c>
      <c r="B236" s="3" t="s">
        <v>1632</v>
      </c>
      <c r="C236" s="3" t="s">
        <v>1644</v>
      </c>
      <c r="D236" s="3" t="s">
        <v>1644</v>
      </c>
      <c r="E236" s="3" t="s">
        <v>1404</v>
      </c>
      <c r="F236" s="4">
        <v>27564</v>
      </c>
      <c r="G236" s="4">
        <v>27641</v>
      </c>
      <c r="H236" s="2" t="s">
        <v>1441</v>
      </c>
      <c r="I236" s="2" t="s">
        <v>347</v>
      </c>
      <c r="J236" s="2" t="s">
        <v>348</v>
      </c>
      <c r="K236" s="2" t="s">
        <v>2795</v>
      </c>
      <c r="L236" s="2" t="s">
        <v>2990</v>
      </c>
    </row>
    <row r="237" spans="1:12" ht="20.100000000000001" customHeight="1" x14ac:dyDescent="0.25">
      <c r="A237" s="2">
        <v>234</v>
      </c>
      <c r="B237" s="3" t="s">
        <v>1632</v>
      </c>
      <c r="C237" s="3" t="s">
        <v>1645</v>
      </c>
      <c r="D237" s="3" t="s">
        <v>1645</v>
      </c>
      <c r="E237" s="3" t="s">
        <v>1404</v>
      </c>
      <c r="F237" s="4">
        <v>33710</v>
      </c>
      <c r="G237" s="4">
        <v>33427</v>
      </c>
      <c r="H237" s="2" t="s">
        <v>1441</v>
      </c>
      <c r="I237" s="2" t="s">
        <v>349</v>
      </c>
      <c r="J237" s="2" t="s">
        <v>350</v>
      </c>
      <c r="K237" s="2" t="s">
        <v>2795</v>
      </c>
      <c r="L237" s="2" t="s">
        <v>2991</v>
      </c>
    </row>
    <row r="238" spans="1:12" ht="20.100000000000001" customHeight="1" x14ac:dyDescent="0.25">
      <c r="A238" s="2">
        <v>235</v>
      </c>
      <c r="B238" s="3" t="s">
        <v>1632</v>
      </c>
      <c r="C238" s="3" t="s">
        <v>1646</v>
      </c>
      <c r="D238" s="3" t="s">
        <v>1646</v>
      </c>
      <c r="E238" s="3" t="s">
        <v>1404</v>
      </c>
      <c r="F238" s="4">
        <v>173386</v>
      </c>
      <c r="G238" s="4">
        <v>176377</v>
      </c>
      <c r="H238" s="2" t="s">
        <v>1441</v>
      </c>
      <c r="I238" s="2" t="s">
        <v>264</v>
      </c>
      <c r="J238" s="2" t="s">
        <v>141</v>
      </c>
      <c r="K238" s="2" t="s">
        <v>2795</v>
      </c>
      <c r="L238" s="2" t="s">
        <v>2992</v>
      </c>
    </row>
    <row r="239" spans="1:12" ht="20.100000000000001" customHeight="1" x14ac:dyDescent="0.25">
      <c r="A239" s="2">
        <v>236</v>
      </c>
      <c r="B239" s="3" t="s">
        <v>1632</v>
      </c>
      <c r="C239" s="3" t="s">
        <v>1647</v>
      </c>
      <c r="D239" s="3" t="s">
        <v>1647</v>
      </c>
      <c r="E239" s="3" t="s">
        <v>1404</v>
      </c>
      <c r="F239" s="4">
        <v>23508</v>
      </c>
      <c r="G239" s="4">
        <v>23791</v>
      </c>
      <c r="H239" s="2" t="s">
        <v>1441</v>
      </c>
      <c r="I239" s="2" t="s">
        <v>108</v>
      </c>
      <c r="J239" s="2" t="s">
        <v>351</v>
      </c>
      <c r="K239" s="2" t="s">
        <v>2795</v>
      </c>
      <c r="L239" s="2" t="s">
        <v>2993</v>
      </c>
    </row>
    <row r="240" spans="1:12" ht="20.100000000000001" customHeight="1" x14ac:dyDescent="0.25">
      <c r="A240" s="2">
        <v>237</v>
      </c>
      <c r="B240" s="3" t="s">
        <v>1632</v>
      </c>
      <c r="C240" s="3" t="s">
        <v>1648</v>
      </c>
      <c r="D240" s="3" t="s">
        <v>1648</v>
      </c>
      <c r="E240" s="3" t="s">
        <v>1404</v>
      </c>
      <c r="F240" s="4">
        <v>20154</v>
      </c>
      <c r="G240" s="4">
        <v>19828</v>
      </c>
      <c r="H240" s="2" t="s">
        <v>1407</v>
      </c>
      <c r="I240" s="2" t="s">
        <v>352</v>
      </c>
      <c r="J240" s="2" t="s">
        <v>353</v>
      </c>
      <c r="K240" s="2" t="s">
        <v>2795</v>
      </c>
      <c r="L240" s="2" t="s">
        <v>2994</v>
      </c>
    </row>
    <row r="241" spans="1:12" ht="20.100000000000001" customHeight="1" x14ac:dyDescent="0.25">
      <c r="A241" s="2">
        <v>238</v>
      </c>
      <c r="B241" s="3" t="s">
        <v>1632</v>
      </c>
      <c r="C241" s="3" t="s">
        <v>1649</v>
      </c>
      <c r="D241" s="3" t="s">
        <v>1649</v>
      </c>
      <c r="E241" s="3" t="s">
        <v>1404</v>
      </c>
      <c r="F241" s="4">
        <v>8848</v>
      </c>
      <c r="G241" s="4">
        <v>8878</v>
      </c>
      <c r="H241" s="2" t="s">
        <v>1441</v>
      </c>
      <c r="I241" s="2" t="s">
        <v>265</v>
      </c>
      <c r="J241" s="2" t="s">
        <v>354</v>
      </c>
      <c r="K241" s="2" t="s">
        <v>2795</v>
      </c>
      <c r="L241" s="2" t="s">
        <v>2995</v>
      </c>
    </row>
    <row r="242" spans="1:12" ht="20.100000000000001" customHeight="1" x14ac:dyDescent="0.25">
      <c r="A242" s="2">
        <v>239</v>
      </c>
      <c r="B242" s="3" t="s">
        <v>1632</v>
      </c>
      <c r="C242" s="3" t="s">
        <v>1650</v>
      </c>
      <c r="D242" s="3" t="s">
        <v>1650</v>
      </c>
      <c r="E242" s="3" t="s">
        <v>1404</v>
      </c>
      <c r="F242" s="4">
        <v>18677</v>
      </c>
      <c r="G242" s="4">
        <v>18358</v>
      </c>
      <c r="H242" s="2" t="s">
        <v>1441</v>
      </c>
      <c r="I242" s="2" t="s">
        <v>355</v>
      </c>
      <c r="J242" s="2" t="s">
        <v>356</v>
      </c>
      <c r="K242" s="2" t="s">
        <v>2795</v>
      </c>
      <c r="L242" s="2" t="s">
        <v>2996</v>
      </c>
    </row>
    <row r="243" spans="1:12" ht="20.100000000000001" customHeight="1" x14ac:dyDescent="0.25">
      <c r="A243" s="2">
        <v>240</v>
      </c>
      <c r="B243" s="3" t="s">
        <v>1632</v>
      </c>
      <c r="C243" s="3" t="s">
        <v>1651</v>
      </c>
      <c r="D243" s="3" t="s">
        <v>1651</v>
      </c>
      <c r="E243" s="3" t="s">
        <v>1404</v>
      </c>
      <c r="F243" s="4">
        <v>34868</v>
      </c>
      <c r="G243" s="4">
        <v>34401</v>
      </c>
      <c r="H243" s="2" t="s">
        <v>1441</v>
      </c>
      <c r="I243" s="2" t="s">
        <v>357</v>
      </c>
      <c r="J243" s="2" t="s">
        <v>358</v>
      </c>
      <c r="K243" s="2" t="s">
        <v>2795</v>
      </c>
      <c r="L243" s="2" t="s">
        <v>2997</v>
      </c>
    </row>
    <row r="244" spans="1:12" ht="20.100000000000001" customHeight="1" x14ac:dyDescent="0.25">
      <c r="A244" s="2">
        <v>241</v>
      </c>
      <c r="B244" s="3" t="s">
        <v>1632</v>
      </c>
      <c r="C244" s="3" t="s">
        <v>1652</v>
      </c>
      <c r="D244" s="3" t="s">
        <v>1652</v>
      </c>
      <c r="E244" s="3" t="s">
        <v>1404</v>
      </c>
      <c r="F244" s="4">
        <v>39673</v>
      </c>
      <c r="G244" s="4">
        <v>39411</v>
      </c>
      <c r="H244" s="2" t="s">
        <v>1441</v>
      </c>
      <c r="I244" s="2" t="s">
        <v>32</v>
      </c>
      <c r="J244" s="2" t="s">
        <v>359</v>
      </c>
      <c r="K244" s="2" t="s">
        <v>2795</v>
      </c>
      <c r="L244" s="2" t="s">
        <v>2998</v>
      </c>
    </row>
    <row r="245" spans="1:12" ht="20.100000000000001" customHeight="1" x14ac:dyDescent="0.25">
      <c r="A245" s="2">
        <v>242</v>
      </c>
      <c r="B245" s="3" t="s">
        <v>1653</v>
      </c>
      <c r="C245" s="3" t="s">
        <v>1654</v>
      </c>
      <c r="D245" s="3" t="s">
        <v>1654</v>
      </c>
      <c r="E245" s="3" t="s">
        <v>1423</v>
      </c>
      <c r="F245" s="4">
        <v>6666</v>
      </c>
      <c r="G245" s="4">
        <v>6684</v>
      </c>
      <c r="H245" s="2" t="s">
        <v>1441</v>
      </c>
      <c r="I245" s="2" t="s">
        <v>360</v>
      </c>
      <c r="J245" s="2" t="s">
        <v>361</v>
      </c>
      <c r="K245" s="2" t="s">
        <v>2811</v>
      </c>
      <c r="L245" s="2" t="s">
        <v>3525</v>
      </c>
    </row>
    <row r="246" spans="1:12" ht="20.100000000000001" customHeight="1" x14ac:dyDescent="0.25">
      <c r="A246" s="2">
        <v>243</v>
      </c>
      <c r="B246" s="3" t="s">
        <v>1653</v>
      </c>
      <c r="C246" s="3" t="s">
        <v>1655</v>
      </c>
      <c r="D246" s="3" t="s">
        <v>1655</v>
      </c>
      <c r="E246" s="3" t="s">
        <v>1423</v>
      </c>
      <c r="F246" s="4">
        <v>1796</v>
      </c>
      <c r="G246" s="4">
        <v>1803</v>
      </c>
      <c r="H246" s="2" t="s">
        <v>1441</v>
      </c>
      <c r="I246" s="2" t="s">
        <v>365</v>
      </c>
      <c r="J246" s="2" t="s">
        <v>366</v>
      </c>
      <c r="K246" s="2" t="s">
        <v>2811</v>
      </c>
      <c r="L246" s="2" t="s">
        <v>3526</v>
      </c>
    </row>
    <row r="247" spans="1:12" ht="20.100000000000001" customHeight="1" x14ac:dyDescent="0.25">
      <c r="A247" s="2">
        <v>244</v>
      </c>
      <c r="B247" s="3" t="s">
        <v>1653</v>
      </c>
      <c r="C247" s="3" t="s">
        <v>1431</v>
      </c>
      <c r="D247" s="3" t="s">
        <v>1653</v>
      </c>
      <c r="E247" s="3" t="s">
        <v>1443</v>
      </c>
      <c r="F247" s="4">
        <v>66091</v>
      </c>
      <c r="G247" s="4">
        <v>68881</v>
      </c>
      <c r="H247" s="2" t="s">
        <v>1409</v>
      </c>
      <c r="I247" s="2" t="s">
        <v>65</v>
      </c>
      <c r="J247" s="2" t="s">
        <v>292</v>
      </c>
      <c r="K247" s="2" t="s">
        <v>2811</v>
      </c>
      <c r="L247" s="2" t="s">
        <v>3425</v>
      </c>
    </row>
    <row r="248" spans="1:12" ht="20.100000000000001" customHeight="1" x14ac:dyDescent="0.25">
      <c r="A248" s="2">
        <v>245</v>
      </c>
      <c r="B248" s="3" t="s">
        <v>1653</v>
      </c>
      <c r="C248" s="3" t="s">
        <v>1431</v>
      </c>
      <c r="D248" s="3" t="s">
        <v>1656</v>
      </c>
      <c r="E248" s="3" t="s">
        <v>1425</v>
      </c>
      <c r="F248" s="4">
        <v>1924</v>
      </c>
      <c r="G248" s="4">
        <v>1939</v>
      </c>
      <c r="H248" s="2" t="s">
        <v>1441</v>
      </c>
      <c r="I248" s="2" t="s">
        <v>362</v>
      </c>
      <c r="J248" s="2" t="s">
        <v>363</v>
      </c>
      <c r="K248" s="2" t="s">
        <v>2811</v>
      </c>
      <c r="L248" s="2" t="s">
        <v>3939</v>
      </c>
    </row>
    <row r="249" spans="1:12" ht="20.100000000000001" customHeight="1" x14ac:dyDescent="0.25">
      <c r="A249" s="2">
        <v>246</v>
      </c>
      <c r="B249" s="3" t="s">
        <v>1653</v>
      </c>
      <c r="C249" s="3" t="s">
        <v>1431</v>
      </c>
      <c r="D249" s="3" t="s">
        <v>1657</v>
      </c>
      <c r="E249" s="3" t="s">
        <v>1425</v>
      </c>
      <c r="F249" s="4">
        <v>6722</v>
      </c>
      <c r="G249" s="4">
        <v>6892</v>
      </c>
      <c r="H249" s="2" t="s">
        <v>1441</v>
      </c>
      <c r="I249" s="2" t="s">
        <v>0</v>
      </c>
      <c r="J249" s="2" t="s">
        <v>364</v>
      </c>
      <c r="K249" s="2" t="s">
        <v>2811</v>
      </c>
      <c r="L249" s="2" t="s">
        <v>3940</v>
      </c>
    </row>
    <row r="250" spans="1:12" ht="20.100000000000001" customHeight="1" x14ac:dyDescent="0.25">
      <c r="A250" s="2">
        <v>247</v>
      </c>
      <c r="B250" s="3" t="s">
        <v>1653</v>
      </c>
      <c r="C250" s="3" t="s">
        <v>1658</v>
      </c>
      <c r="D250" s="3" t="s">
        <v>1659</v>
      </c>
      <c r="E250" s="3" t="s">
        <v>1425</v>
      </c>
      <c r="F250" s="4">
        <v>2601</v>
      </c>
      <c r="G250" s="4">
        <v>2600</v>
      </c>
      <c r="H250" s="2" t="s">
        <v>1441</v>
      </c>
      <c r="I250" s="2" t="s">
        <v>258</v>
      </c>
      <c r="J250" s="2" t="s">
        <v>367</v>
      </c>
      <c r="K250" s="2" t="s">
        <v>2811</v>
      </c>
      <c r="L250" s="2" t="s">
        <v>3941</v>
      </c>
    </row>
    <row r="251" spans="1:12" ht="20.100000000000001" customHeight="1" x14ac:dyDescent="0.25">
      <c r="A251" s="2">
        <v>248</v>
      </c>
      <c r="B251" s="3" t="s">
        <v>1653</v>
      </c>
      <c r="C251" s="3" t="s">
        <v>1658</v>
      </c>
      <c r="D251" s="3" t="s">
        <v>1594</v>
      </c>
      <c r="E251" s="3" t="s">
        <v>1425</v>
      </c>
      <c r="F251" s="4">
        <v>2193</v>
      </c>
      <c r="G251" s="4">
        <v>2194</v>
      </c>
      <c r="H251" s="2" t="s">
        <v>1409</v>
      </c>
      <c r="I251" s="2" t="s">
        <v>108</v>
      </c>
      <c r="J251" s="2" t="s">
        <v>231</v>
      </c>
      <c r="K251" s="2" t="s">
        <v>2811</v>
      </c>
      <c r="L251" s="2" t="s">
        <v>3942</v>
      </c>
    </row>
    <row r="252" spans="1:12" ht="20.100000000000001" customHeight="1" x14ac:dyDescent="0.25">
      <c r="A252" s="2">
        <v>249</v>
      </c>
      <c r="B252" s="3" t="s">
        <v>1653</v>
      </c>
      <c r="C252" s="3" t="s">
        <v>1658</v>
      </c>
      <c r="D252" s="3" t="s">
        <v>1658</v>
      </c>
      <c r="E252" s="3" t="s">
        <v>1423</v>
      </c>
      <c r="F252" s="4">
        <v>3274</v>
      </c>
      <c r="G252" s="4">
        <v>3188</v>
      </c>
      <c r="H252" s="2" t="s">
        <v>1441</v>
      </c>
      <c r="I252" s="2" t="s">
        <v>181</v>
      </c>
      <c r="J252" s="2" t="s">
        <v>368</v>
      </c>
      <c r="K252" s="2" t="s">
        <v>2811</v>
      </c>
      <c r="L252" s="2" t="s">
        <v>3527</v>
      </c>
    </row>
    <row r="253" spans="1:12" ht="20.100000000000001" customHeight="1" x14ac:dyDescent="0.25">
      <c r="A253" s="2">
        <v>250</v>
      </c>
      <c r="B253" s="3" t="s">
        <v>1660</v>
      </c>
      <c r="C253" s="3" t="s">
        <v>1661</v>
      </c>
      <c r="D253" s="3" t="s">
        <v>1661</v>
      </c>
      <c r="E253" s="3" t="s">
        <v>1423</v>
      </c>
      <c r="F253" s="4">
        <v>8636</v>
      </c>
      <c r="G253" s="4">
        <v>8669</v>
      </c>
      <c r="H253" s="2" t="s">
        <v>1433</v>
      </c>
      <c r="I253" s="2" t="s">
        <v>0</v>
      </c>
      <c r="J253" s="2" t="s">
        <v>4</v>
      </c>
      <c r="K253" s="2" t="s">
        <v>2862</v>
      </c>
      <c r="L253" s="2" t="s">
        <v>3528</v>
      </c>
    </row>
    <row r="254" spans="1:12" ht="20.100000000000001" customHeight="1" x14ac:dyDescent="0.25">
      <c r="A254" s="2">
        <v>251</v>
      </c>
      <c r="B254" s="3" t="s">
        <v>1660</v>
      </c>
      <c r="C254" s="3" t="s">
        <v>1661</v>
      </c>
      <c r="D254" s="3" t="s">
        <v>1662</v>
      </c>
      <c r="E254" s="3" t="s">
        <v>1425</v>
      </c>
      <c r="F254" s="4">
        <v>3444</v>
      </c>
      <c r="G254" s="4">
        <v>3421</v>
      </c>
      <c r="H254" s="2" t="s">
        <v>1433</v>
      </c>
      <c r="I254" s="2" t="s">
        <v>135</v>
      </c>
      <c r="J254" s="2" t="s">
        <v>372</v>
      </c>
      <c r="K254" s="2" t="s">
        <v>2862</v>
      </c>
      <c r="L254" s="2" t="s">
        <v>3943</v>
      </c>
    </row>
    <row r="255" spans="1:12" ht="20.100000000000001" customHeight="1" x14ac:dyDescent="0.25">
      <c r="A255" s="2">
        <v>252</v>
      </c>
      <c r="B255" s="3" t="s">
        <v>1660</v>
      </c>
      <c r="C255" s="3" t="s">
        <v>1663</v>
      </c>
      <c r="D255" s="3" t="s">
        <v>1663</v>
      </c>
      <c r="E255" s="3" t="s">
        <v>1423</v>
      </c>
      <c r="F255" s="4">
        <v>4695</v>
      </c>
      <c r="G255" s="4">
        <v>4574</v>
      </c>
      <c r="H255" s="2" t="s">
        <v>1433</v>
      </c>
      <c r="I255" s="2" t="s">
        <v>374</v>
      </c>
      <c r="J255" s="2" t="s">
        <v>83</v>
      </c>
      <c r="K255" s="2" t="s">
        <v>2862</v>
      </c>
      <c r="L255" s="2" t="s">
        <v>3529</v>
      </c>
    </row>
    <row r="256" spans="1:12" ht="20.100000000000001" customHeight="1" x14ac:dyDescent="0.25">
      <c r="A256" s="2">
        <v>253</v>
      </c>
      <c r="B256" s="3" t="s">
        <v>1660</v>
      </c>
      <c r="C256" s="3" t="s">
        <v>1663</v>
      </c>
      <c r="D256" s="3" t="s">
        <v>1664</v>
      </c>
      <c r="E256" s="3" t="s">
        <v>1425</v>
      </c>
      <c r="F256" s="4">
        <v>2011</v>
      </c>
      <c r="G256" s="4">
        <v>2047</v>
      </c>
      <c r="H256" s="2" t="s">
        <v>1665</v>
      </c>
      <c r="I256" s="2" t="s">
        <v>108</v>
      </c>
      <c r="J256" s="2" t="s">
        <v>373</v>
      </c>
      <c r="K256" s="2" t="s">
        <v>2862</v>
      </c>
      <c r="L256" s="2" t="s">
        <v>3944</v>
      </c>
    </row>
    <row r="257" spans="1:12" ht="20.100000000000001" customHeight="1" x14ac:dyDescent="0.25">
      <c r="A257" s="2">
        <v>254</v>
      </c>
      <c r="B257" s="3" t="s">
        <v>1660</v>
      </c>
      <c r="C257" s="3" t="s">
        <v>1666</v>
      </c>
      <c r="D257" s="3" t="s">
        <v>1666</v>
      </c>
      <c r="E257" s="3" t="s">
        <v>1423</v>
      </c>
      <c r="F257" s="4">
        <v>3118</v>
      </c>
      <c r="G257" s="4">
        <v>3163</v>
      </c>
      <c r="H257" s="2" t="s">
        <v>1441</v>
      </c>
      <c r="I257" s="2" t="s">
        <v>375</v>
      </c>
      <c r="J257" s="2" t="s">
        <v>376</v>
      </c>
      <c r="K257" s="2" t="s">
        <v>2862</v>
      </c>
      <c r="L257" s="2" t="s">
        <v>3530</v>
      </c>
    </row>
    <row r="258" spans="1:12" ht="20.100000000000001" customHeight="1" x14ac:dyDescent="0.25">
      <c r="A258" s="2">
        <v>255</v>
      </c>
      <c r="B258" s="3" t="s">
        <v>1660</v>
      </c>
      <c r="C258" s="3" t="s">
        <v>1667</v>
      </c>
      <c r="D258" s="3" t="s">
        <v>1668</v>
      </c>
      <c r="E258" s="3" t="s">
        <v>1425</v>
      </c>
      <c r="F258" s="4">
        <v>2752</v>
      </c>
      <c r="G258" s="4">
        <v>2741</v>
      </c>
      <c r="H258" s="2" t="s">
        <v>377</v>
      </c>
      <c r="I258" s="2" t="s">
        <v>362</v>
      </c>
      <c r="J258" s="2" t="s">
        <v>297</v>
      </c>
      <c r="K258" s="2" t="s">
        <v>2862</v>
      </c>
      <c r="L258" s="2" t="s">
        <v>3945</v>
      </c>
    </row>
    <row r="259" spans="1:12" ht="20.100000000000001" customHeight="1" x14ac:dyDescent="0.25">
      <c r="A259" s="2">
        <v>256</v>
      </c>
      <c r="B259" s="3" t="s">
        <v>1660</v>
      </c>
      <c r="C259" s="3" t="s">
        <v>1667</v>
      </c>
      <c r="D259" s="3" t="s">
        <v>1667</v>
      </c>
      <c r="E259" s="3" t="s">
        <v>1423</v>
      </c>
      <c r="F259" s="4">
        <v>23669</v>
      </c>
      <c r="G259" s="4">
        <v>24131</v>
      </c>
      <c r="H259" s="2" t="s">
        <v>1441</v>
      </c>
      <c r="I259" s="2" t="s">
        <v>378</v>
      </c>
      <c r="J259" s="2" t="s">
        <v>379</v>
      </c>
      <c r="K259" s="2" t="s">
        <v>2862</v>
      </c>
      <c r="L259" s="2" t="s">
        <v>3531</v>
      </c>
    </row>
    <row r="260" spans="1:12" ht="20.100000000000001" customHeight="1" x14ac:dyDescent="0.25">
      <c r="A260" s="2">
        <v>257</v>
      </c>
      <c r="B260" s="3" t="s">
        <v>1660</v>
      </c>
      <c r="C260" s="3" t="s">
        <v>1431</v>
      </c>
      <c r="D260" s="3" t="s">
        <v>1669</v>
      </c>
      <c r="E260" s="3" t="s">
        <v>1425</v>
      </c>
      <c r="F260" s="4">
        <v>2902</v>
      </c>
      <c r="G260" s="4">
        <v>2950</v>
      </c>
      <c r="H260" s="2" t="s">
        <v>1433</v>
      </c>
      <c r="I260" s="2" t="s">
        <v>369</v>
      </c>
      <c r="J260" s="2" t="s">
        <v>370</v>
      </c>
      <c r="K260" s="2" t="s">
        <v>2862</v>
      </c>
      <c r="L260" s="2" t="s">
        <v>3946</v>
      </c>
    </row>
    <row r="261" spans="1:12" ht="20.100000000000001" customHeight="1" x14ac:dyDescent="0.25">
      <c r="A261" s="2">
        <v>258</v>
      </c>
      <c r="B261" s="3" t="s">
        <v>1660</v>
      </c>
      <c r="C261" s="3" t="s">
        <v>1431</v>
      </c>
      <c r="D261" s="3" t="s">
        <v>1660</v>
      </c>
      <c r="E261" s="3" t="s">
        <v>1443</v>
      </c>
      <c r="F261" s="4">
        <v>392738</v>
      </c>
      <c r="G261" s="4">
        <v>402189</v>
      </c>
      <c r="H261" s="2" t="s">
        <v>1433</v>
      </c>
      <c r="I261" s="2" t="s">
        <v>371</v>
      </c>
      <c r="J261" s="2" t="s">
        <v>55</v>
      </c>
      <c r="K261" s="2" t="s">
        <v>2862</v>
      </c>
      <c r="L261" s="2" t="s">
        <v>3426</v>
      </c>
    </row>
    <row r="262" spans="1:12" ht="20.100000000000001" customHeight="1" x14ac:dyDescent="0.25">
      <c r="A262" s="2">
        <v>259</v>
      </c>
      <c r="B262" s="3" t="s">
        <v>1660</v>
      </c>
      <c r="C262" s="3" t="s">
        <v>1670</v>
      </c>
      <c r="D262" s="3" t="s">
        <v>1670</v>
      </c>
      <c r="E262" s="3" t="s">
        <v>1423</v>
      </c>
      <c r="F262" s="4">
        <v>11353</v>
      </c>
      <c r="G262" s="4">
        <v>11004</v>
      </c>
      <c r="H262" s="2" t="s">
        <v>1665</v>
      </c>
      <c r="I262" s="2" t="s">
        <v>381</v>
      </c>
      <c r="J262" s="2" t="s">
        <v>382</v>
      </c>
      <c r="K262" s="2" t="s">
        <v>2862</v>
      </c>
      <c r="L262" s="2" t="s">
        <v>3532</v>
      </c>
    </row>
    <row r="263" spans="1:12" ht="20.100000000000001" customHeight="1" x14ac:dyDescent="0.25">
      <c r="A263" s="2">
        <v>260</v>
      </c>
      <c r="B263" s="3" t="s">
        <v>1660</v>
      </c>
      <c r="C263" s="3" t="s">
        <v>1670</v>
      </c>
      <c r="D263" s="3" t="s">
        <v>1671</v>
      </c>
      <c r="E263" s="3" t="s">
        <v>1425</v>
      </c>
      <c r="F263" s="4">
        <v>2491</v>
      </c>
      <c r="G263" s="4">
        <v>2445</v>
      </c>
      <c r="H263" s="2" t="s">
        <v>1665</v>
      </c>
      <c r="I263" s="2" t="s">
        <v>380</v>
      </c>
      <c r="J263" s="2" t="s">
        <v>57</v>
      </c>
      <c r="K263" s="2" t="s">
        <v>2862</v>
      </c>
      <c r="L263" s="2" t="s">
        <v>3947</v>
      </c>
    </row>
    <row r="264" spans="1:12" ht="20.100000000000001" customHeight="1" x14ac:dyDescent="0.25">
      <c r="A264" s="2">
        <v>261</v>
      </c>
      <c r="B264" s="3" t="s">
        <v>1672</v>
      </c>
      <c r="C264" s="3" t="s">
        <v>1673</v>
      </c>
      <c r="D264" s="3" t="s">
        <v>1673</v>
      </c>
      <c r="E264" s="3" t="s">
        <v>1423</v>
      </c>
      <c r="F264" s="4">
        <v>4871</v>
      </c>
      <c r="G264" s="4">
        <v>4919</v>
      </c>
      <c r="H264" s="2" t="s">
        <v>1409</v>
      </c>
      <c r="I264" s="2" t="s">
        <v>1105</v>
      </c>
      <c r="J264" s="2" t="s">
        <v>832</v>
      </c>
      <c r="K264" s="2" t="s">
        <v>2811</v>
      </c>
      <c r="L264" s="2" t="s">
        <v>3533</v>
      </c>
    </row>
    <row r="265" spans="1:12" ht="20.100000000000001" customHeight="1" x14ac:dyDescent="0.25">
      <c r="A265" s="2">
        <v>262</v>
      </c>
      <c r="B265" s="3" t="s">
        <v>1672</v>
      </c>
      <c r="C265" s="3" t="s">
        <v>1675</v>
      </c>
      <c r="D265" s="3" t="s">
        <v>1675</v>
      </c>
      <c r="E265" s="3" t="s">
        <v>1423</v>
      </c>
      <c r="F265" s="4">
        <v>3459</v>
      </c>
      <c r="G265" s="4">
        <v>5344</v>
      </c>
      <c r="H265" s="2" t="s">
        <v>1441</v>
      </c>
      <c r="I265" s="2" t="s">
        <v>389</v>
      </c>
      <c r="J265" s="2" t="s">
        <v>390</v>
      </c>
      <c r="K265" s="2" t="s">
        <v>2811</v>
      </c>
      <c r="L265" s="2" t="s">
        <v>3534</v>
      </c>
    </row>
    <row r="266" spans="1:12" ht="20.100000000000001" customHeight="1" x14ac:dyDescent="0.25">
      <c r="A266" s="2">
        <v>263</v>
      </c>
      <c r="B266" s="3" t="s">
        <v>1672</v>
      </c>
      <c r="C266" s="3" t="s">
        <v>1675</v>
      </c>
      <c r="D266" s="3" t="s">
        <v>1676</v>
      </c>
      <c r="E266" s="3" t="s">
        <v>1425</v>
      </c>
      <c r="F266" s="4">
        <v>2230</v>
      </c>
      <c r="G266" s="4">
        <v>2189</v>
      </c>
      <c r="H266" s="2" t="s">
        <v>1441</v>
      </c>
      <c r="I266" s="2" t="s">
        <v>387</v>
      </c>
      <c r="J266" s="2" t="s">
        <v>388</v>
      </c>
      <c r="K266" s="2" t="s">
        <v>2811</v>
      </c>
      <c r="L266" s="2" t="s">
        <v>3948</v>
      </c>
    </row>
    <row r="267" spans="1:12" ht="20.100000000000001" customHeight="1" x14ac:dyDescent="0.25">
      <c r="A267" s="2">
        <v>264</v>
      </c>
      <c r="B267" s="3" t="s">
        <v>1672</v>
      </c>
      <c r="C267" s="3" t="s">
        <v>1431</v>
      </c>
      <c r="D267" s="3" t="s">
        <v>1674</v>
      </c>
      <c r="E267" s="3" t="s">
        <v>1425</v>
      </c>
      <c r="F267" s="4">
        <v>2792</v>
      </c>
      <c r="G267" s="4">
        <v>3557</v>
      </c>
      <c r="H267" s="2" t="s">
        <v>1441</v>
      </c>
      <c r="I267" s="2" t="s">
        <v>383</v>
      </c>
      <c r="J267" s="2" t="s">
        <v>384</v>
      </c>
      <c r="K267" s="2" t="s">
        <v>2811</v>
      </c>
      <c r="L267" s="2" t="s">
        <v>3949</v>
      </c>
    </row>
    <row r="268" spans="1:12" ht="20.100000000000001" customHeight="1" x14ac:dyDescent="0.25">
      <c r="A268" s="2">
        <v>265</v>
      </c>
      <c r="B268" s="3" t="s">
        <v>1672</v>
      </c>
      <c r="C268" s="3" t="s">
        <v>1431</v>
      </c>
      <c r="D268" s="3" t="s">
        <v>1672</v>
      </c>
      <c r="E268" s="3" t="s">
        <v>1443</v>
      </c>
      <c r="F268" s="4">
        <v>37946</v>
      </c>
      <c r="G268" s="4">
        <v>45407</v>
      </c>
      <c r="H268" s="2" t="s">
        <v>1441</v>
      </c>
      <c r="I268" s="2" t="s">
        <v>385</v>
      </c>
      <c r="J268" s="2" t="s">
        <v>386</v>
      </c>
      <c r="K268" s="2" t="s">
        <v>2811</v>
      </c>
      <c r="L268" s="2" t="s">
        <v>3427</v>
      </c>
    </row>
    <row r="269" spans="1:12" ht="20.100000000000001" customHeight="1" x14ac:dyDescent="0.25">
      <c r="A269" s="2">
        <v>266</v>
      </c>
      <c r="B269" s="3" t="s">
        <v>1677</v>
      </c>
      <c r="C269" s="3" t="s">
        <v>1678</v>
      </c>
      <c r="D269" s="3" t="s">
        <v>1678</v>
      </c>
      <c r="E269" s="3" t="s">
        <v>1423</v>
      </c>
      <c r="F269" s="4">
        <v>64034</v>
      </c>
      <c r="G269" s="4">
        <v>65967</v>
      </c>
      <c r="H269" s="2" t="s">
        <v>1441</v>
      </c>
      <c r="I269" s="2" t="s">
        <v>100</v>
      </c>
      <c r="J269" s="2" t="s">
        <v>393</v>
      </c>
      <c r="K269" s="2" t="s">
        <v>2795</v>
      </c>
      <c r="L269" s="2" t="s">
        <v>3535</v>
      </c>
    </row>
    <row r="270" spans="1:12" ht="20.100000000000001" customHeight="1" x14ac:dyDescent="0.25">
      <c r="A270" s="2">
        <v>267</v>
      </c>
      <c r="B270" s="3" t="s">
        <v>1677</v>
      </c>
      <c r="C270" s="3" t="s">
        <v>1678</v>
      </c>
      <c r="D270" s="3" t="s">
        <v>1679</v>
      </c>
      <c r="E270" s="3" t="s">
        <v>1425</v>
      </c>
      <c r="F270" s="4">
        <v>2299</v>
      </c>
      <c r="G270" s="4">
        <v>2251</v>
      </c>
      <c r="H270" s="2" t="s">
        <v>1441</v>
      </c>
      <c r="I270" s="2" t="s">
        <v>391</v>
      </c>
      <c r="J270" s="2" t="s">
        <v>254</v>
      </c>
      <c r="K270" s="2" t="s">
        <v>2795</v>
      </c>
      <c r="L270" s="2" t="s">
        <v>3950</v>
      </c>
    </row>
    <row r="271" spans="1:12" ht="20.100000000000001" customHeight="1" x14ac:dyDescent="0.25">
      <c r="A271" s="2">
        <v>268</v>
      </c>
      <c r="B271" s="3" t="s">
        <v>1677</v>
      </c>
      <c r="C271" s="3" t="s">
        <v>1680</v>
      </c>
      <c r="D271" s="3" t="s">
        <v>1680</v>
      </c>
      <c r="E271" s="3" t="s">
        <v>1423</v>
      </c>
      <c r="F271" s="4">
        <v>7039</v>
      </c>
      <c r="G271" s="4">
        <v>7855</v>
      </c>
      <c r="H271" s="2" t="s">
        <v>1407</v>
      </c>
      <c r="I271" s="2" t="s">
        <v>144</v>
      </c>
      <c r="J271" s="2" t="s">
        <v>394</v>
      </c>
      <c r="K271" s="2" t="s">
        <v>2795</v>
      </c>
      <c r="L271" s="2" t="s">
        <v>3536</v>
      </c>
    </row>
    <row r="272" spans="1:12" ht="20.100000000000001" customHeight="1" x14ac:dyDescent="0.25">
      <c r="A272" s="2">
        <v>269</v>
      </c>
      <c r="B272" s="3" t="s">
        <v>1677</v>
      </c>
      <c r="C272" s="3" t="s">
        <v>1681</v>
      </c>
      <c r="D272" s="3" t="s">
        <v>1681</v>
      </c>
      <c r="E272" s="3" t="s">
        <v>1423</v>
      </c>
      <c r="F272" s="4">
        <v>932</v>
      </c>
      <c r="G272" s="4">
        <v>933</v>
      </c>
      <c r="H272" s="2" t="s">
        <v>377</v>
      </c>
      <c r="I272" s="2" t="s">
        <v>92</v>
      </c>
      <c r="J272" s="2" t="s">
        <v>395</v>
      </c>
      <c r="K272" s="2" t="s">
        <v>2795</v>
      </c>
      <c r="L272" s="2" t="s">
        <v>3537</v>
      </c>
    </row>
    <row r="273" spans="1:12" ht="20.100000000000001" customHeight="1" x14ac:dyDescent="0.25">
      <c r="A273" s="2">
        <v>270</v>
      </c>
      <c r="B273" s="3" t="s">
        <v>1677</v>
      </c>
      <c r="C273" s="3" t="s">
        <v>1431</v>
      </c>
      <c r="D273" s="3" t="s">
        <v>1682</v>
      </c>
      <c r="E273" s="3" t="s">
        <v>1425</v>
      </c>
      <c r="F273" s="4">
        <v>2439</v>
      </c>
      <c r="G273" s="4">
        <v>2678</v>
      </c>
      <c r="H273" s="2" t="s">
        <v>1441</v>
      </c>
      <c r="I273" s="2" t="s">
        <v>0</v>
      </c>
      <c r="J273" s="2" t="s">
        <v>156</v>
      </c>
      <c r="K273" s="2" t="s">
        <v>2795</v>
      </c>
      <c r="L273" s="2" t="s">
        <v>3951</v>
      </c>
    </row>
    <row r="274" spans="1:12" ht="20.100000000000001" customHeight="1" x14ac:dyDescent="0.25">
      <c r="A274" s="2">
        <v>271</v>
      </c>
      <c r="B274" s="3" t="s">
        <v>1677</v>
      </c>
      <c r="C274" s="3" t="s">
        <v>1431</v>
      </c>
      <c r="D274" s="3" t="s">
        <v>1677</v>
      </c>
      <c r="E274" s="3" t="s">
        <v>1443</v>
      </c>
      <c r="F274" s="4">
        <v>59163</v>
      </c>
      <c r="G274" s="4">
        <v>63275</v>
      </c>
      <c r="H274" s="2" t="s">
        <v>1441</v>
      </c>
      <c r="I274" s="2" t="s">
        <v>391</v>
      </c>
      <c r="J274" s="2" t="s">
        <v>392</v>
      </c>
      <c r="K274" s="2" t="s">
        <v>2795</v>
      </c>
      <c r="L274" s="2" t="s">
        <v>3428</v>
      </c>
    </row>
    <row r="275" spans="1:12" ht="20.100000000000001" customHeight="1" x14ac:dyDescent="0.25">
      <c r="A275" s="2">
        <v>272</v>
      </c>
      <c r="B275" s="3" t="s">
        <v>1677</v>
      </c>
      <c r="C275" s="3" t="s">
        <v>1431</v>
      </c>
      <c r="D275" s="3" t="s">
        <v>1683</v>
      </c>
      <c r="E275" s="3" t="s">
        <v>1425</v>
      </c>
      <c r="F275" s="4">
        <v>2929</v>
      </c>
      <c r="G275" s="4">
        <v>2877</v>
      </c>
      <c r="H275" s="2" t="s">
        <v>1441</v>
      </c>
      <c r="I275" s="2" t="s">
        <v>41</v>
      </c>
      <c r="J275" s="2" t="s">
        <v>137</v>
      </c>
      <c r="K275" s="2" t="s">
        <v>2795</v>
      </c>
      <c r="L275" s="2" t="s">
        <v>3952</v>
      </c>
    </row>
    <row r="276" spans="1:12" ht="20.100000000000001" customHeight="1" x14ac:dyDescent="0.25">
      <c r="A276" s="2">
        <v>273</v>
      </c>
      <c r="B276" s="3" t="s">
        <v>1677</v>
      </c>
      <c r="C276" s="3" t="s">
        <v>1684</v>
      </c>
      <c r="D276" s="3" t="s">
        <v>1684</v>
      </c>
      <c r="E276" s="3" t="s">
        <v>1423</v>
      </c>
      <c r="F276" s="4">
        <v>14894</v>
      </c>
      <c r="G276" s="4">
        <v>15065</v>
      </c>
      <c r="H276" s="2" t="s">
        <v>1441</v>
      </c>
      <c r="I276" s="2" t="s">
        <v>396</v>
      </c>
      <c r="J276" s="2" t="s">
        <v>126</v>
      </c>
      <c r="K276" s="2" t="s">
        <v>2795</v>
      </c>
      <c r="L276" s="2" t="s">
        <v>3538</v>
      </c>
    </row>
    <row r="277" spans="1:12" ht="20.100000000000001" customHeight="1" x14ac:dyDescent="0.25">
      <c r="A277" s="2">
        <v>274</v>
      </c>
      <c r="B277" s="3" t="s">
        <v>1677</v>
      </c>
      <c r="C277" s="3" t="s">
        <v>1685</v>
      </c>
      <c r="D277" s="3" t="s">
        <v>1685</v>
      </c>
      <c r="E277" s="3" t="s">
        <v>1423</v>
      </c>
      <c r="F277" s="4">
        <v>6617</v>
      </c>
      <c r="G277" s="4">
        <v>6587</v>
      </c>
      <c r="H277" s="2" t="s">
        <v>1441</v>
      </c>
      <c r="I277" s="2" t="s">
        <v>397</v>
      </c>
      <c r="J277" s="2" t="s">
        <v>398</v>
      </c>
      <c r="K277" s="2" t="s">
        <v>2795</v>
      </c>
      <c r="L277" s="2" t="s">
        <v>3539</v>
      </c>
    </row>
    <row r="278" spans="1:12" ht="20.100000000000001" customHeight="1" x14ac:dyDescent="0.25">
      <c r="A278" s="2">
        <v>275</v>
      </c>
      <c r="B278" s="3" t="s">
        <v>1677</v>
      </c>
      <c r="C278" s="3" t="s">
        <v>1686</v>
      </c>
      <c r="D278" s="3" t="s">
        <v>1686</v>
      </c>
      <c r="E278" s="3" t="s">
        <v>1423</v>
      </c>
      <c r="F278" s="4">
        <v>14034</v>
      </c>
      <c r="G278" s="4">
        <v>13920</v>
      </c>
      <c r="H278" s="2" t="s">
        <v>1409</v>
      </c>
      <c r="I278" s="2" t="s">
        <v>262</v>
      </c>
      <c r="J278" s="2" t="s">
        <v>400</v>
      </c>
      <c r="K278" s="2" t="s">
        <v>2795</v>
      </c>
      <c r="L278" s="2" t="s">
        <v>3540</v>
      </c>
    </row>
    <row r="279" spans="1:12" ht="20.100000000000001" customHeight="1" x14ac:dyDescent="0.25">
      <c r="A279" s="2">
        <v>276</v>
      </c>
      <c r="B279" s="3" t="s">
        <v>1677</v>
      </c>
      <c r="C279" s="3" t="s">
        <v>1631</v>
      </c>
      <c r="D279" s="3" t="s">
        <v>1631</v>
      </c>
      <c r="E279" s="3" t="s">
        <v>1423</v>
      </c>
      <c r="F279" s="4">
        <v>979</v>
      </c>
      <c r="G279" s="4">
        <v>1069</v>
      </c>
      <c r="H279" s="2" t="s">
        <v>1409</v>
      </c>
      <c r="I279" s="2" t="s">
        <v>401</v>
      </c>
      <c r="J279" s="2" t="s">
        <v>402</v>
      </c>
      <c r="K279" s="2" t="s">
        <v>2795</v>
      </c>
      <c r="L279" s="2" t="s">
        <v>3541</v>
      </c>
    </row>
    <row r="280" spans="1:12" ht="20.100000000000001" customHeight="1" x14ac:dyDescent="0.25">
      <c r="A280" s="2">
        <v>277</v>
      </c>
      <c r="B280" s="3" t="s">
        <v>1687</v>
      </c>
      <c r="C280" s="3" t="s">
        <v>1688</v>
      </c>
      <c r="D280" s="3" t="s">
        <v>1688</v>
      </c>
      <c r="E280" s="3" t="s">
        <v>1423</v>
      </c>
      <c r="F280" s="4">
        <v>3145</v>
      </c>
      <c r="G280" s="4">
        <v>3073</v>
      </c>
      <c r="H280" s="2" t="s">
        <v>1441</v>
      </c>
      <c r="I280" s="2" t="s">
        <v>362</v>
      </c>
      <c r="J280" s="2" t="s">
        <v>379</v>
      </c>
      <c r="K280" s="2" t="s">
        <v>2844</v>
      </c>
      <c r="L280" s="2" t="s">
        <v>3542</v>
      </c>
    </row>
    <row r="281" spans="1:12" ht="20.100000000000001" customHeight="1" x14ac:dyDescent="0.25">
      <c r="A281" s="2">
        <v>278</v>
      </c>
      <c r="B281" s="3" t="s">
        <v>1687</v>
      </c>
      <c r="C281" s="3" t="s">
        <v>1689</v>
      </c>
      <c r="D281" s="3" t="s">
        <v>1689</v>
      </c>
      <c r="E281" s="3" t="s">
        <v>1423</v>
      </c>
      <c r="F281" s="4">
        <v>19659</v>
      </c>
      <c r="G281" s="4">
        <v>19828</v>
      </c>
      <c r="H281" s="2" t="s">
        <v>1441</v>
      </c>
      <c r="I281" s="2" t="s">
        <v>409</v>
      </c>
      <c r="J281" s="2" t="s">
        <v>410</v>
      </c>
      <c r="K281" s="2" t="s">
        <v>2844</v>
      </c>
      <c r="L281" s="2" t="s">
        <v>3543</v>
      </c>
    </row>
    <row r="282" spans="1:12" ht="20.100000000000001" customHeight="1" x14ac:dyDescent="0.25">
      <c r="A282" s="2">
        <v>279</v>
      </c>
      <c r="B282" s="3" t="s">
        <v>1687</v>
      </c>
      <c r="C282" s="3" t="s">
        <v>1690</v>
      </c>
      <c r="D282" s="3" t="s">
        <v>1690</v>
      </c>
      <c r="E282" s="3" t="s">
        <v>1423</v>
      </c>
      <c r="F282" s="4">
        <v>6490</v>
      </c>
      <c r="G282" s="4">
        <v>10777</v>
      </c>
      <c r="H282" s="2" t="s">
        <v>1441</v>
      </c>
      <c r="I282" s="2" t="s">
        <v>172</v>
      </c>
      <c r="J282" s="2" t="s">
        <v>403</v>
      </c>
      <c r="K282" s="2" t="s">
        <v>2844</v>
      </c>
      <c r="L282" s="2" t="s">
        <v>3544</v>
      </c>
    </row>
    <row r="283" spans="1:12" ht="20.100000000000001" customHeight="1" x14ac:dyDescent="0.25">
      <c r="A283" s="2">
        <v>280</v>
      </c>
      <c r="B283" s="3" t="s">
        <v>1687</v>
      </c>
      <c r="C283" s="3" t="s">
        <v>1691</v>
      </c>
      <c r="D283" s="3" t="s">
        <v>1691</v>
      </c>
      <c r="E283" s="3" t="s">
        <v>1423</v>
      </c>
      <c r="F283" s="4">
        <v>3117</v>
      </c>
      <c r="G283" s="4">
        <v>2991</v>
      </c>
      <c r="H283" s="2" t="s">
        <v>1407</v>
      </c>
      <c r="I283" s="2" t="s">
        <v>141</v>
      </c>
      <c r="J283" s="2" t="s">
        <v>411</v>
      </c>
      <c r="K283" s="2" t="s">
        <v>2844</v>
      </c>
      <c r="L283" s="2" t="s">
        <v>3545</v>
      </c>
    </row>
    <row r="284" spans="1:12" ht="20.100000000000001" customHeight="1" x14ac:dyDescent="0.25">
      <c r="A284" s="2">
        <v>281</v>
      </c>
      <c r="B284" s="3" t="s">
        <v>1687</v>
      </c>
      <c r="C284" s="3" t="s">
        <v>1431</v>
      </c>
      <c r="D284" s="3" t="s">
        <v>1687</v>
      </c>
      <c r="E284" s="3" t="s">
        <v>1443</v>
      </c>
      <c r="F284" s="4">
        <v>108267</v>
      </c>
      <c r="G284" s="4">
        <v>111364</v>
      </c>
      <c r="H284" s="2" t="s">
        <v>1441</v>
      </c>
      <c r="I284" s="2" t="s">
        <v>264</v>
      </c>
      <c r="J284" s="2" t="s">
        <v>408</v>
      </c>
      <c r="K284" s="2" t="s">
        <v>2844</v>
      </c>
      <c r="L284" s="2" t="s">
        <v>3429</v>
      </c>
    </row>
    <row r="285" spans="1:12" ht="20.100000000000001" customHeight="1" x14ac:dyDescent="0.25">
      <c r="A285" s="2">
        <v>282</v>
      </c>
      <c r="B285" s="3" t="s">
        <v>1687</v>
      </c>
      <c r="C285" s="3" t="s">
        <v>1431</v>
      </c>
      <c r="D285" s="3" t="s">
        <v>1692</v>
      </c>
      <c r="E285" s="3" t="s">
        <v>1425</v>
      </c>
      <c r="F285" s="4">
        <v>3532</v>
      </c>
      <c r="G285" s="4">
        <v>3468</v>
      </c>
      <c r="H285" s="2" t="s">
        <v>1441</v>
      </c>
      <c r="I285" s="2" t="s">
        <v>404</v>
      </c>
      <c r="J285" s="2" t="s">
        <v>405</v>
      </c>
      <c r="K285" s="2" t="s">
        <v>2844</v>
      </c>
      <c r="L285" s="2" t="s">
        <v>3953</v>
      </c>
    </row>
    <row r="286" spans="1:12" ht="20.100000000000001" customHeight="1" x14ac:dyDescent="0.25">
      <c r="A286" s="2">
        <v>283</v>
      </c>
      <c r="B286" s="3" t="s">
        <v>1687</v>
      </c>
      <c r="C286" s="3" t="s">
        <v>1431</v>
      </c>
      <c r="D286" s="3" t="s">
        <v>1693</v>
      </c>
      <c r="E286" s="3" t="s">
        <v>1425</v>
      </c>
      <c r="F286" s="4">
        <v>2367</v>
      </c>
      <c r="G286" s="4">
        <v>2310</v>
      </c>
      <c r="H286" s="2" t="s">
        <v>1441</v>
      </c>
      <c r="I286" s="2" t="s">
        <v>406</v>
      </c>
      <c r="J286" s="2" t="s">
        <v>407</v>
      </c>
      <c r="K286" s="2" t="s">
        <v>2844</v>
      </c>
      <c r="L286" s="2" t="s">
        <v>3954</v>
      </c>
    </row>
    <row r="287" spans="1:12" ht="20.100000000000001" customHeight="1" x14ac:dyDescent="0.25">
      <c r="A287" s="2">
        <v>284</v>
      </c>
      <c r="B287" s="3" t="s">
        <v>1687</v>
      </c>
      <c r="C287" s="3" t="s">
        <v>1694</v>
      </c>
      <c r="D287" s="3" t="s">
        <v>1695</v>
      </c>
      <c r="E287" s="3" t="s">
        <v>1425</v>
      </c>
      <c r="F287" s="4">
        <v>2616</v>
      </c>
      <c r="G287" s="4">
        <v>2561</v>
      </c>
      <c r="H287" s="2" t="s">
        <v>1441</v>
      </c>
      <c r="I287" s="2" t="s">
        <v>0</v>
      </c>
      <c r="J287" s="2" t="s">
        <v>412</v>
      </c>
      <c r="K287" s="2" t="s">
        <v>2844</v>
      </c>
      <c r="L287" s="2" t="s">
        <v>3955</v>
      </c>
    </row>
    <row r="288" spans="1:12" ht="20.100000000000001" customHeight="1" x14ac:dyDescent="0.25">
      <c r="A288" s="2">
        <v>285</v>
      </c>
      <c r="B288" s="3" t="s">
        <v>1687</v>
      </c>
      <c r="C288" s="3" t="s">
        <v>1694</v>
      </c>
      <c r="D288" s="3" t="s">
        <v>1694</v>
      </c>
      <c r="E288" s="3" t="s">
        <v>1423</v>
      </c>
      <c r="F288" s="4">
        <v>17550</v>
      </c>
      <c r="G288" s="4">
        <v>17634</v>
      </c>
      <c r="H288" s="2" t="s">
        <v>1441</v>
      </c>
      <c r="I288" s="2" t="s">
        <v>413</v>
      </c>
      <c r="J288" s="2" t="s">
        <v>86</v>
      </c>
      <c r="K288" s="2" t="s">
        <v>2844</v>
      </c>
      <c r="L288" s="2" t="s">
        <v>3546</v>
      </c>
    </row>
    <row r="289" spans="1:12" ht="20.100000000000001" customHeight="1" x14ac:dyDescent="0.25">
      <c r="A289" s="2">
        <v>286</v>
      </c>
      <c r="B289" s="3" t="s">
        <v>1687</v>
      </c>
      <c r="C289" s="3" t="s">
        <v>1696</v>
      </c>
      <c r="D289" s="3" t="s">
        <v>1696</v>
      </c>
      <c r="E289" s="3" t="s">
        <v>1423</v>
      </c>
      <c r="F289" s="4">
        <v>1018</v>
      </c>
      <c r="G289" s="4">
        <v>872</v>
      </c>
      <c r="H289" s="2" t="s">
        <v>1407</v>
      </c>
      <c r="I289" s="2" t="s">
        <v>371</v>
      </c>
      <c r="J289" s="2" t="s">
        <v>414</v>
      </c>
      <c r="K289" s="2" t="s">
        <v>2844</v>
      </c>
      <c r="L289" s="2" t="s">
        <v>3547</v>
      </c>
    </row>
    <row r="290" spans="1:12" ht="20.100000000000001" customHeight="1" x14ac:dyDescent="0.25">
      <c r="A290" s="2">
        <v>287</v>
      </c>
      <c r="B290" s="3" t="s">
        <v>1687</v>
      </c>
      <c r="C290" s="3" t="s">
        <v>1697</v>
      </c>
      <c r="D290" s="3" t="s">
        <v>1697</v>
      </c>
      <c r="E290" s="3" t="s">
        <v>1423</v>
      </c>
      <c r="F290" s="4">
        <v>1368</v>
      </c>
      <c r="G290" s="4">
        <v>1378</v>
      </c>
      <c r="H290" s="2" t="s">
        <v>1441</v>
      </c>
      <c r="I290" s="2" t="s">
        <v>106</v>
      </c>
      <c r="J290" s="2" t="s">
        <v>415</v>
      </c>
      <c r="K290" s="2" t="s">
        <v>2844</v>
      </c>
      <c r="L290" s="2" t="s">
        <v>3548</v>
      </c>
    </row>
    <row r="291" spans="1:12" ht="20.100000000000001" customHeight="1" x14ac:dyDescent="0.25">
      <c r="A291" s="2">
        <v>288</v>
      </c>
      <c r="B291" s="3" t="s">
        <v>1698</v>
      </c>
      <c r="C291" s="3" t="s">
        <v>1699</v>
      </c>
      <c r="D291" s="3" t="s">
        <v>1699</v>
      </c>
      <c r="E291" s="3" t="s">
        <v>1423</v>
      </c>
      <c r="F291" s="4">
        <v>14734</v>
      </c>
      <c r="G291" s="4">
        <v>14845</v>
      </c>
      <c r="H291" s="2" t="s">
        <v>1441</v>
      </c>
      <c r="I291" s="2" t="s">
        <v>418</v>
      </c>
      <c r="J291" s="2" t="s">
        <v>419</v>
      </c>
      <c r="K291" s="2" t="s">
        <v>2844</v>
      </c>
      <c r="L291" s="2" t="s">
        <v>3549</v>
      </c>
    </row>
    <row r="292" spans="1:12" ht="20.100000000000001" customHeight="1" x14ac:dyDescent="0.25">
      <c r="A292" s="2">
        <v>289</v>
      </c>
      <c r="B292" s="3" t="s">
        <v>1698</v>
      </c>
      <c r="C292" s="3" t="s">
        <v>1699</v>
      </c>
      <c r="D292" s="3" t="s">
        <v>1700</v>
      </c>
      <c r="E292" s="3" t="s">
        <v>1425</v>
      </c>
      <c r="F292" s="4">
        <v>2282</v>
      </c>
      <c r="G292" s="4">
        <v>2206</v>
      </c>
      <c r="H292" s="2" t="s">
        <v>1441</v>
      </c>
      <c r="I292" s="2" t="s">
        <v>416</v>
      </c>
      <c r="J292" s="2" t="s">
        <v>417</v>
      </c>
      <c r="K292" s="2" t="s">
        <v>2844</v>
      </c>
      <c r="L292" s="2" t="s">
        <v>3956</v>
      </c>
    </row>
    <row r="293" spans="1:12" ht="20.100000000000001" customHeight="1" x14ac:dyDescent="0.25">
      <c r="A293" s="2">
        <v>290</v>
      </c>
      <c r="B293" s="3" t="s">
        <v>1698</v>
      </c>
      <c r="C293" s="3" t="s">
        <v>1701</v>
      </c>
      <c r="D293" s="3" t="s">
        <v>1701</v>
      </c>
      <c r="E293" s="3" t="s">
        <v>1423</v>
      </c>
      <c r="F293" s="4">
        <v>22998</v>
      </c>
      <c r="G293" s="4">
        <v>23684</v>
      </c>
      <c r="H293" s="2" t="s">
        <v>1441</v>
      </c>
      <c r="I293" s="2" t="s">
        <v>420</v>
      </c>
      <c r="J293" s="2" t="s">
        <v>91</v>
      </c>
      <c r="K293" s="2" t="s">
        <v>2844</v>
      </c>
      <c r="L293" s="2" t="s">
        <v>3550</v>
      </c>
    </row>
    <row r="294" spans="1:12" ht="20.100000000000001" customHeight="1" x14ac:dyDescent="0.25">
      <c r="A294" s="2">
        <v>291</v>
      </c>
      <c r="B294" s="3" t="s">
        <v>1698</v>
      </c>
      <c r="C294" s="3" t="s">
        <v>1701</v>
      </c>
      <c r="D294" s="3" t="s">
        <v>1702</v>
      </c>
      <c r="E294" s="3" t="s">
        <v>1425</v>
      </c>
      <c r="F294" s="4">
        <v>4138</v>
      </c>
      <c r="G294" s="4">
        <v>4200</v>
      </c>
      <c r="H294" s="2" t="s">
        <v>1433</v>
      </c>
      <c r="I294" s="2" t="s">
        <v>7</v>
      </c>
      <c r="J294" s="2" t="s">
        <v>297</v>
      </c>
      <c r="K294" s="2" t="s">
        <v>2844</v>
      </c>
      <c r="L294" s="2" t="s">
        <v>3957</v>
      </c>
    </row>
    <row r="295" spans="1:12" ht="20.100000000000001" customHeight="1" x14ac:dyDescent="0.25">
      <c r="A295" s="2">
        <v>292</v>
      </c>
      <c r="B295" s="3" t="s">
        <v>1698</v>
      </c>
      <c r="C295" s="3" t="s">
        <v>1703</v>
      </c>
      <c r="D295" s="3" t="s">
        <v>1435</v>
      </c>
      <c r="E295" s="3" t="s">
        <v>1425</v>
      </c>
      <c r="F295" s="4">
        <v>4656</v>
      </c>
      <c r="G295" s="4">
        <v>4604</v>
      </c>
      <c r="H295" s="2" t="s">
        <v>1441</v>
      </c>
      <c r="I295" s="2" t="s">
        <v>424</v>
      </c>
      <c r="J295" s="2" t="s">
        <v>425</v>
      </c>
      <c r="K295" s="2" t="s">
        <v>2844</v>
      </c>
      <c r="L295" s="2" t="s">
        <v>3958</v>
      </c>
    </row>
    <row r="296" spans="1:12" ht="20.100000000000001" customHeight="1" x14ac:dyDescent="0.25">
      <c r="A296" s="2">
        <v>293</v>
      </c>
      <c r="B296" s="3" t="s">
        <v>1698</v>
      </c>
      <c r="C296" s="3" t="s">
        <v>1703</v>
      </c>
      <c r="D296" s="3" t="s">
        <v>1704</v>
      </c>
      <c r="E296" s="3" t="s">
        <v>1425</v>
      </c>
      <c r="F296" s="4">
        <v>4587</v>
      </c>
      <c r="G296" s="4">
        <v>4578</v>
      </c>
      <c r="H296" s="2" t="s">
        <v>1441</v>
      </c>
      <c r="I296" s="2" t="s">
        <v>401</v>
      </c>
      <c r="J296" s="2" t="s">
        <v>426</v>
      </c>
      <c r="K296" s="2" t="s">
        <v>2844</v>
      </c>
      <c r="L296" s="2" t="s">
        <v>3959</v>
      </c>
    </row>
    <row r="297" spans="1:12" ht="20.100000000000001" customHeight="1" x14ac:dyDescent="0.25">
      <c r="A297" s="2">
        <v>294</v>
      </c>
      <c r="B297" s="3" t="s">
        <v>1698</v>
      </c>
      <c r="C297" s="3" t="s">
        <v>1703</v>
      </c>
      <c r="D297" s="3" t="s">
        <v>1703</v>
      </c>
      <c r="E297" s="3" t="s">
        <v>1423</v>
      </c>
      <c r="F297" s="4">
        <v>23235</v>
      </c>
      <c r="G297" s="4">
        <v>23623</v>
      </c>
      <c r="H297" s="2" t="s">
        <v>1433</v>
      </c>
      <c r="I297" s="2" t="s">
        <v>360</v>
      </c>
      <c r="J297" s="2" t="s">
        <v>465</v>
      </c>
      <c r="K297" s="2" t="s">
        <v>2844</v>
      </c>
      <c r="L297" s="2" t="s">
        <v>3551</v>
      </c>
    </row>
    <row r="298" spans="1:12" ht="20.100000000000001" customHeight="1" x14ac:dyDescent="0.25">
      <c r="A298" s="2">
        <v>295</v>
      </c>
      <c r="B298" s="3" t="s">
        <v>1698</v>
      </c>
      <c r="C298" s="3" t="s">
        <v>1705</v>
      </c>
      <c r="D298" s="3" t="s">
        <v>1705</v>
      </c>
      <c r="E298" s="3" t="s">
        <v>1423</v>
      </c>
      <c r="F298" s="4">
        <v>11655</v>
      </c>
      <c r="G298" s="4">
        <v>11557</v>
      </c>
      <c r="H298" s="2" t="s">
        <v>1433</v>
      </c>
      <c r="I298" s="2" t="s">
        <v>88</v>
      </c>
      <c r="J298" s="2" t="s">
        <v>427</v>
      </c>
      <c r="K298" s="2" t="s">
        <v>2844</v>
      </c>
      <c r="L298" s="2" t="s">
        <v>3552</v>
      </c>
    </row>
    <row r="299" spans="1:12" ht="20.100000000000001" customHeight="1" x14ac:dyDescent="0.25">
      <c r="A299" s="2">
        <v>296</v>
      </c>
      <c r="B299" s="3" t="s">
        <v>1698</v>
      </c>
      <c r="C299" s="3" t="s">
        <v>1431</v>
      </c>
      <c r="D299" s="3" t="s">
        <v>1698</v>
      </c>
      <c r="E299" s="3" t="s">
        <v>1443</v>
      </c>
      <c r="F299" s="4">
        <v>48948</v>
      </c>
      <c r="G299" s="4">
        <v>51118</v>
      </c>
      <c r="H299" s="2" t="s">
        <v>1433</v>
      </c>
      <c r="I299" s="2" t="s">
        <v>32</v>
      </c>
      <c r="J299" s="2" t="s">
        <v>423</v>
      </c>
      <c r="K299" s="2" t="s">
        <v>2844</v>
      </c>
      <c r="L299" s="2" t="s">
        <v>3430</v>
      </c>
    </row>
    <row r="300" spans="1:12" ht="20.100000000000001" customHeight="1" x14ac:dyDescent="0.25">
      <c r="A300" s="2">
        <v>297</v>
      </c>
      <c r="B300" s="3" t="s">
        <v>1698</v>
      </c>
      <c r="C300" s="3" t="s">
        <v>1431</v>
      </c>
      <c r="D300" s="3" t="s">
        <v>1706</v>
      </c>
      <c r="E300" s="3" t="s">
        <v>1425</v>
      </c>
      <c r="F300" s="4">
        <v>2829</v>
      </c>
      <c r="G300" s="4">
        <v>2862</v>
      </c>
      <c r="H300" s="2" t="s">
        <v>1433</v>
      </c>
      <c r="I300" s="2" t="s">
        <v>421</v>
      </c>
      <c r="J300" s="2" t="s">
        <v>422</v>
      </c>
      <c r="K300" s="2" t="s">
        <v>2844</v>
      </c>
      <c r="L300" s="2" t="s">
        <v>3960</v>
      </c>
    </row>
    <row r="301" spans="1:12" ht="20.100000000000001" customHeight="1" x14ac:dyDescent="0.25">
      <c r="A301" s="2">
        <v>298</v>
      </c>
      <c r="B301" s="3" t="s">
        <v>1698</v>
      </c>
      <c r="C301" s="3" t="s">
        <v>1707</v>
      </c>
      <c r="D301" s="3" t="s">
        <v>1708</v>
      </c>
      <c r="E301" s="3" t="s">
        <v>1425</v>
      </c>
      <c r="F301" s="4">
        <v>2302</v>
      </c>
      <c r="G301" s="4">
        <v>2334</v>
      </c>
      <c r="H301" s="2" t="s">
        <v>1441</v>
      </c>
      <c r="I301" s="2" t="s">
        <v>172</v>
      </c>
      <c r="J301" s="2" t="s">
        <v>428</v>
      </c>
      <c r="K301" s="2" t="s">
        <v>2844</v>
      </c>
      <c r="L301" s="2" t="s">
        <v>3961</v>
      </c>
    </row>
    <row r="302" spans="1:12" ht="20.100000000000001" customHeight="1" x14ac:dyDescent="0.25">
      <c r="A302" s="2">
        <v>299</v>
      </c>
      <c r="B302" s="3" t="s">
        <v>1698</v>
      </c>
      <c r="C302" s="3" t="s">
        <v>1707</v>
      </c>
      <c r="D302" s="3" t="s">
        <v>1707</v>
      </c>
      <c r="E302" s="3" t="s">
        <v>1423</v>
      </c>
      <c r="F302" s="4">
        <v>2313</v>
      </c>
      <c r="G302" s="4">
        <v>2264</v>
      </c>
      <c r="H302" s="2" t="s">
        <v>1433</v>
      </c>
      <c r="I302" s="2" t="s">
        <v>429</v>
      </c>
      <c r="J302" s="2" t="s">
        <v>430</v>
      </c>
      <c r="K302" s="2" t="s">
        <v>2844</v>
      </c>
      <c r="L302" s="2" t="s">
        <v>3553</v>
      </c>
    </row>
    <row r="303" spans="1:12" ht="20.100000000000001" customHeight="1" x14ac:dyDescent="0.25">
      <c r="A303" s="2">
        <v>300</v>
      </c>
      <c r="B303" s="3" t="s">
        <v>1698</v>
      </c>
      <c r="C303" s="3" t="s">
        <v>1709</v>
      </c>
      <c r="D303" s="3" t="s">
        <v>1709</v>
      </c>
      <c r="E303" s="3" t="s">
        <v>1423</v>
      </c>
      <c r="F303" s="4">
        <v>71045</v>
      </c>
      <c r="G303" s="4">
        <v>70656</v>
      </c>
      <c r="H303" s="2" t="s">
        <v>1441</v>
      </c>
      <c r="I303" s="2" t="s">
        <v>431</v>
      </c>
      <c r="J303" s="2" t="s">
        <v>354</v>
      </c>
      <c r="K303" s="2" t="s">
        <v>2844</v>
      </c>
      <c r="L303" s="2" t="s">
        <v>3554</v>
      </c>
    </row>
    <row r="304" spans="1:12" ht="20.100000000000001" customHeight="1" x14ac:dyDescent="0.25">
      <c r="A304" s="2">
        <v>301</v>
      </c>
      <c r="B304" s="3" t="s">
        <v>1710</v>
      </c>
      <c r="C304" s="3" t="s">
        <v>1711</v>
      </c>
      <c r="D304" s="3" t="s">
        <v>1711</v>
      </c>
      <c r="E304" s="3" t="s">
        <v>1423</v>
      </c>
      <c r="F304" s="4">
        <v>2763</v>
      </c>
      <c r="G304" s="4">
        <v>2677</v>
      </c>
      <c r="H304" s="2" t="s">
        <v>1441</v>
      </c>
      <c r="I304" s="2" t="s">
        <v>34</v>
      </c>
      <c r="J304" s="2" t="s">
        <v>435</v>
      </c>
      <c r="K304" s="2" t="s">
        <v>2811</v>
      </c>
      <c r="L304" s="2" t="s">
        <v>3555</v>
      </c>
    </row>
    <row r="305" spans="1:12" ht="20.100000000000001" customHeight="1" x14ac:dyDescent="0.25">
      <c r="A305" s="2">
        <v>302</v>
      </c>
      <c r="B305" s="3" t="s">
        <v>1710</v>
      </c>
      <c r="C305" s="3" t="s">
        <v>1712</v>
      </c>
      <c r="D305" s="3" t="s">
        <v>1712</v>
      </c>
      <c r="E305" s="3" t="s">
        <v>1423</v>
      </c>
      <c r="F305" s="4">
        <v>24173</v>
      </c>
      <c r="G305" s="4">
        <v>24078</v>
      </c>
      <c r="H305" s="2" t="s">
        <v>1441</v>
      </c>
      <c r="I305" s="2" t="s">
        <v>0</v>
      </c>
      <c r="J305" s="2" t="s">
        <v>436</v>
      </c>
      <c r="K305" s="2" t="s">
        <v>2811</v>
      </c>
      <c r="L305" s="2" t="s">
        <v>3556</v>
      </c>
    </row>
    <row r="306" spans="1:12" ht="20.100000000000001" customHeight="1" x14ac:dyDescent="0.25">
      <c r="A306" s="2">
        <v>303</v>
      </c>
      <c r="B306" s="3" t="s">
        <v>1710</v>
      </c>
      <c r="C306" s="3" t="s">
        <v>1713</v>
      </c>
      <c r="D306" s="3" t="s">
        <v>1713</v>
      </c>
      <c r="E306" s="3" t="s">
        <v>1423</v>
      </c>
      <c r="F306" s="4">
        <v>4111</v>
      </c>
      <c r="G306" s="4">
        <v>4140</v>
      </c>
      <c r="H306" s="2" t="s">
        <v>1441</v>
      </c>
      <c r="I306" s="2" t="s">
        <v>212</v>
      </c>
      <c r="J306" s="2" t="s">
        <v>243</v>
      </c>
      <c r="K306" s="2" t="s">
        <v>2811</v>
      </c>
      <c r="L306" s="2" t="s">
        <v>3557</v>
      </c>
    </row>
    <row r="307" spans="1:12" ht="20.100000000000001" customHeight="1" x14ac:dyDescent="0.25">
      <c r="A307" s="2">
        <v>304</v>
      </c>
      <c r="B307" s="3" t="s">
        <v>1710</v>
      </c>
      <c r="C307" s="3" t="s">
        <v>1714</v>
      </c>
      <c r="D307" s="3" t="s">
        <v>1714</v>
      </c>
      <c r="E307" s="3" t="s">
        <v>1423</v>
      </c>
      <c r="F307" s="4">
        <v>1431</v>
      </c>
      <c r="G307" s="4">
        <v>1422</v>
      </c>
      <c r="H307" s="2" t="s">
        <v>1407</v>
      </c>
      <c r="I307" s="2" t="s">
        <v>437</v>
      </c>
      <c r="J307" s="2" t="s">
        <v>438</v>
      </c>
      <c r="K307" s="2" t="s">
        <v>2811</v>
      </c>
      <c r="L307" s="2" t="s">
        <v>3558</v>
      </c>
    </row>
    <row r="308" spans="1:12" ht="20.100000000000001" customHeight="1" x14ac:dyDescent="0.25">
      <c r="A308" s="2">
        <v>305</v>
      </c>
      <c r="B308" s="3" t="s">
        <v>1710</v>
      </c>
      <c r="C308" s="3" t="s">
        <v>1715</v>
      </c>
      <c r="D308" s="3" t="s">
        <v>1716</v>
      </c>
      <c r="E308" s="3" t="s">
        <v>1425</v>
      </c>
      <c r="F308" s="4">
        <v>2202</v>
      </c>
      <c r="G308" s="4">
        <v>2190</v>
      </c>
      <c r="H308" s="2" t="s">
        <v>1407</v>
      </c>
      <c r="I308" s="2" t="s">
        <v>439</v>
      </c>
      <c r="J308" s="2" t="s">
        <v>440</v>
      </c>
      <c r="K308" s="2" t="s">
        <v>2811</v>
      </c>
      <c r="L308" s="2" t="s">
        <v>3962</v>
      </c>
    </row>
    <row r="309" spans="1:12" ht="20.100000000000001" customHeight="1" x14ac:dyDescent="0.25">
      <c r="A309" s="2">
        <v>306</v>
      </c>
      <c r="B309" s="3" t="s">
        <v>1710</v>
      </c>
      <c r="C309" s="3" t="s">
        <v>1715</v>
      </c>
      <c r="D309" s="3" t="s">
        <v>1715</v>
      </c>
      <c r="E309" s="3" t="s">
        <v>1423</v>
      </c>
      <c r="F309" s="4">
        <v>5179</v>
      </c>
      <c r="G309" s="4">
        <v>5232</v>
      </c>
      <c r="H309" s="2" t="s">
        <v>1407</v>
      </c>
      <c r="I309" s="2" t="s">
        <v>355</v>
      </c>
      <c r="J309" s="2" t="s">
        <v>49</v>
      </c>
      <c r="K309" s="2" t="s">
        <v>2811</v>
      </c>
      <c r="L309" s="2" t="s">
        <v>3559</v>
      </c>
    </row>
    <row r="310" spans="1:12" ht="20.100000000000001" customHeight="1" x14ac:dyDescent="0.25">
      <c r="A310" s="2">
        <v>307</v>
      </c>
      <c r="B310" s="3" t="s">
        <v>1710</v>
      </c>
      <c r="C310" s="3" t="s">
        <v>1431</v>
      </c>
      <c r="D310" s="3" t="s">
        <v>1710</v>
      </c>
      <c r="E310" s="3" t="s">
        <v>1443</v>
      </c>
      <c r="F310" s="4">
        <v>153783</v>
      </c>
      <c r="G310" s="4">
        <v>163018</v>
      </c>
      <c r="H310" s="2" t="s">
        <v>1441</v>
      </c>
      <c r="I310" s="2" t="s">
        <v>434</v>
      </c>
      <c r="J310" s="2" t="s">
        <v>141</v>
      </c>
      <c r="K310" s="2" t="s">
        <v>2811</v>
      </c>
      <c r="L310" s="2" t="s">
        <v>3431</v>
      </c>
    </row>
    <row r="311" spans="1:12" ht="20.100000000000001" customHeight="1" x14ac:dyDescent="0.25">
      <c r="A311" s="2">
        <v>308</v>
      </c>
      <c r="B311" s="3" t="s">
        <v>1710</v>
      </c>
      <c r="C311" s="3" t="s">
        <v>1431</v>
      </c>
      <c r="D311" s="3" t="s">
        <v>1622</v>
      </c>
      <c r="E311" s="3" t="s">
        <v>1425</v>
      </c>
      <c r="F311" s="4">
        <v>2390</v>
      </c>
      <c r="G311" s="4">
        <v>2275</v>
      </c>
      <c r="H311" s="2" t="s">
        <v>1441</v>
      </c>
      <c r="I311" s="2" t="s">
        <v>432</v>
      </c>
      <c r="J311" s="2" t="s">
        <v>433</v>
      </c>
      <c r="K311" s="2" t="s">
        <v>2811</v>
      </c>
      <c r="L311" s="2" t="s">
        <v>3963</v>
      </c>
    </row>
    <row r="312" spans="1:12" ht="20.100000000000001" customHeight="1" x14ac:dyDescent="0.25">
      <c r="A312" s="2">
        <v>309</v>
      </c>
      <c r="B312" s="3" t="s">
        <v>1710</v>
      </c>
      <c r="C312" s="3" t="s">
        <v>1717</v>
      </c>
      <c r="D312" s="3" t="s">
        <v>1717</v>
      </c>
      <c r="E312" s="3" t="s">
        <v>1423</v>
      </c>
      <c r="F312" s="4">
        <v>5117</v>
      </c>
      <c r="G312" s="4">
        <v>5082</v>
      </c>
      <c r="H312" s="2" t="s">
        <v>1407</v>
      </c>
      <c r="I312" s="2" t="s">
        <v>41</v>
      </c>
      <c r="J312" s="2" t="s">
        <v>442</v>
      </c>
      <c r="K312" s="2" t="s">
        <v>2811</v>
      </c>
      <c r="L312" s="2" t="s">
        <v>3560</v>
      </c>
    </row>
    <row r="313" spans="1:12" ht="20.100000000000001" customHeight="1" x14ac:dyDescent="0.25">
      <c r="A313" s="2">
        <v>310</v>
      </c>
      <c r="B313" s="3" t="s">
        <v>1710</v>
      </c>
      <c r="C313" s="3" t="s">
        <v>1717</v>
      </c>
      <c r="D313" s="3" t="s">
        <v>1718</v>
      </c>
      <c r="E313" s="3" t="s">
        <v>1425</v>
      </c>
      <c r="F313" s="4">
        <v>2245</v>
      </c>
      <c r="G313" s="4">
        <v>2223</v>
      </c>
      <c r="H313" s="2" t="s">
        <v>1441</v>
      </c>
      <c r="I313" s="2" t="s">
        <v>119</v>
      </c>
      <c r="J313" s="2" t="s">
        <v>441</v>
      </c>
      <c r="K313" s="2" t="s">
        <v>2811</v>
      </c>
      <c r="L313" s="2" t="s">
        <v>3964</v>
      </c>
    </row>
    <row r="314" spans="1:12" ht="20.100000000000001" customHeight="1" x14ac:dyDescent="0.25">
      <c r="A314" s="2">
        <v>311</v>
      </c>
      <c r="B314" s="3" t="s">
        <v>1710</v>
      </c>
      <c r="C314" s="3" t="s">
        <v>1719</v>
      </c>
      <c r="D314" s="3" t="s">
        <v>1719</v>
      </c>
      <c r="E314" s="3" t="s">
        <v>1423</v>
      </c>
      <c r="F314" s="4">
        <v>2482</v>
      </c>
      <c r="G314" s="4">
        <v>2699</v>
      </c>
      <c r="H314" s="2" t="s">
        <v>1441</v>
      </c>
      <c r="I314" s="2" t="s">
        <v>265</v>
      </c>
      <c r="J314" s="2" t="s">
        <v>443</v>
      </c>
      <c r="K314" s="2" t="s">
        <v>2811</v>
      </c>
      <c r="L314" s="2" t="s">
        <v>3561</v>
      </c>
    </row>
    <row r="315" spans="1:12" ht="20.100000000000001" customHeight="1" x14ac:dyDescent="0.25">
      <c r="A315" s="2">
        <v>312</v>
      </c>
      <c r="B315" s="3" t="s">
        <v>1710</v>
      </c>
      <c r="C315" s="3" t="s">
        <v>1720</v>
      </c>
      <c r="D315" s="3" t="s">
        <v>1720</v>
      </c>
      <c r="E315" s="3" t="s">
        <v>1423</v>
      </c>
      <c r="F315" s="4">
        <v>4657</v>
      </c>
      <c r="G315" s="4">
        <v>5196</v>
      </c>
      <c r="H315" s="2" t="s">
        <v>1441</v>
      </c>
      <c r="I315" s="2" t="s">
        <v>444</v>
      </c>
      <c r="J315" s="2" t="s">
        <v>445</v>
      </c>
      <c r="K315" s="2" t="s">
        <v>2811</v>
      </c>
      <c r="L315" s="2" t="s">
        <v>3562</v>
      </c>
    </row>
    <row r="316" spans="1:12" ht="20.100000000000001" customHeight="1" x14ac:dyDescent="0.25">
      <c r="A316" s="2">
        <v>313</v>
      </c>
      <c r="B316" s="3" t="s">
        <v>1721</v>
      </c>
      <c r="C316" s="3" t="s">
        <v>1722</v>
      </c>
      <c r="D316" s="3" t="s">
        <v>1722</v>
      </c>
      <c r="E316" s="3" t="s">
        <v>1423</v>
      </c>
      <c r="F316" s="4">
        <v>3847</v>
      </c>
      <c r="G316" s="4">
        <v>3784</v>
      </c>
      <c r="H316" s="2" t="s">
        <v>1409</v>
      </c>
      <c r="I316" s="2" t="s">
        <v>307</v>
      </c>
      <c r="J316" s="2" t="s">
        <v>229</v>
      </c>
      <c r="K316" s="2" t="s">
        <v>2852</v>
      </c>
      <c r="L316" s="2" t="s">
        <v>3563</v>
      </c>
    </row>
    <row r="317" spans="1:12" ht="20.100000000000001" customHeight="1" x14ac:dyDescent="0.25">
      <c r="A317" s="2">
        <v>314</v>
      </c>
      <c r="B317" s="3" t="s">
        <v>1721</v>
      </c>
      <c r="C317" s="3" t="s">
        <v>1723</v>
      </c>
      <c r="D317" s="3" t="s">
        <v>1723</v>
      </c>
      <c r="E317" s="3" t="s">
        <v>1423</v>
      </c>
      <c r="F317" s="4">
        <v>2980</v>
      </c>
      <c r="G317" s="4">
        <v>2961</v>
      </c>
      <c r="H317" s="2" t="s">
        <v>1441</v>
      </c>
      <c r="I317" s="2" t="s">
        <v>7</v>
      </c>
      <c r="J317" s="2" t="s">
        <v>446</v>
      </c>
      <c r="K317" s="2" t="s">
        <v>2852</v>
      </c>
      <c r="L317" s="2" t="s">
        <v>3564</v>
      </c>
    </row>
    <row r="318" spans="1:12" ht="20.100000000000001" customHeight="1" x14ac:dyDescent="0.25">
      <c r="A318" s="2">
        <v>315</v>
      </c>
      <c r="B318" s="3" t="s">
        <v>1721</v>
      </c>
      <c r="C318" s="3" t="s">
        <v>1724</v>
      </c>
      <c r="D318" s="3" t="s">
        <v>1724</v>
      </c>
      <c r="E318" s="3" t="s">
        <v>1423</v>
      </c>
      <c r="F318" s="4">
        <v>43826</v>
      </c>
      <c r="G318" s="4">
        <v>44089</v>
      </c>
      <c r="H318" s="2" t="s">
        <v>1441</v>
      </c>
      <c r="I318" s="2" t="s">
        <v>265</v>
      </c>
      <c r="J318" s="2" t="s">
        <v>322</v>
      </c>
      <c r="K318" s="2" t="s">
        <v>2852</v>
      </c>
      <c r="L318" s="2" t="s">
        <v>3565</v>
      </c>
    </row>
    <row r="319" spans="1:12" ht="20.100000000000001" customHeight="1" x14ac:dyDescent="0.25">
      <c r="A319" s="2">
        <v>316</v>
      </c>
      <c r="B319" s="3" t="s">
        <v>1721</v>
      </c>
      <c r="C319" s="3" t="s">
        <v>1724</v>
      </c>
      <c r="D319" s="3" t="s">
        <v>1725</v>
      </c>
      <c r="E319" s="3" t="s">
        <v>1425</v>
      </c>
      <c r="F319" s="4">
        <v>1859</v>
      </c>
      <c r="G319" s="4">
        <v>1970</v>
      </c>
      <c r="H319" s="2" t="s">
        <v>1441</v>
      </c>
      <c r="I319" s="2" t="s">
        <v>447</v>
      </c>
      <c r="J319" s="2" t="s">
        <v>448</v>
      </c>
      <c r="K319" s="2" t="s">
        <v>2852</v>
      </c>
      <c r="L319" s="2" t="s">
        <v>3965</v>
      </c>
    </row>
    <row r="320" spans="1:12" ht="20.100000000000001" customHeight="1" x14ac:dyDescent="0.25">
      <c r="A320" s="2">
        <v>317</v>
      </c>
      <c r="B320" s="3" t="s">
        <v>1721</v>
      </c>
      <c r="C320" s="3" t="s">
        <v>1724</v>
      </c>
      <c r="D320" s="3" t="s">
        <v>1726</v>
      </c>
      <c r="E320" s="3" t="s">
        <v>1425</v>
      </c>
      <c r="F320" s="4">
        <v>2041</v>
      </c>
      <c r="G320" s="4">
        <v>2020</v>
      </c>
      <c r="H320" s="2" t="s">
        <v>1441</v>
      </c>
      <c r="I320" s="2" t="s">
        <v>108</v>
      </c>
      <c r="J320" s="2" t="s">
        <v>449</v>
      </c>
      <c r="K320" s="2" t="s">
        <v>2852</v>
      </c>
      <c r="L320" s="2" t="s">
        <v>3966</v>
      </c>
    </row>
    <row r="321" spans="1:12" ht="20.100000000000001" customHeight="1" x14ac:dyDescent="0.25">
      <c r="A321" s="2">
        <v>318</v>
      </c>
      <c r="B321" s="3" t="s">
        <v>1721</v>
      </c>
      <c r="C321" s="3" t="s">
        <v>1727</v>
      </c>
      <c r="D321" s="3" t="s">
        <v>1727</v>
      </c>
      <c r="E321" s="3" t="s">
        <v>1423</v>
      </c>
      <c r="F321" s="4">
        <v>4784</v>
      </c>
      <c r="G321" s="4">
        <v>4965</v>
      </c>
      <c r="H321" s="2" t="s">
        <v>1441</v>
      </c>
      <c r="I321" s="2" t="s">
        <v>0</v>
      </c>
      <c r="J321" s="2" t="s">
        <v>260</v>
      </c>
      <c r="K321" s="2" t="s">
        <v>2852</v>
      </c>
      <c r="L321" s="2" t="s">
        <v>3566</v>
      </c>
    </row>
    <row r="322" spans="1:12" ht="20.100000000000001" customHeight="1" x14ac:dyDescent="0.25">
      <c r="A322" s="2">
        <v>319</v>
      </c>
      <c r="B322" s="3" t="s">
        <v>1721</v>
      </c>
      <c r="C322" s="3" t="s">
        <v>1727</v>
      </c>
      <c r="D322" s="3" t="s">
        <v>1686</v>
      </c>
      <c r="E322" s="3" t="s">
        <v>1425</v>
      </c>
      <c r="F322" s="4">
        <v>2929</v>
      </c>
      <c r="G322" s="4">
        <v>2875</v>
      </c>
      <c r="H322" s="2" t="s">
        <v>1441</v>
      </c>
      <c r="I322" s="2" t="s">
        <v>106</v>
      </c>
      <c r="J322" s="2" t="s">
        <v>59</v>
      </c>
      <c r="K322" s="2" t="s">
        <v>2852</v>
      </c>
      <c r="L322" s="2" t="s">
        <v>3967</v>
      </c>
    </row>
    <row r="323" spans="1:12" ht="20.100000000000001" customHeight="1" x14ac:dyDescent="0.25">
      <c r="A323" s="2">
        <v>320</v>
      </c>
      <c r="B323" s="3" t="s">
        <v>1721</v>
      </c>
      <c r="C323" s="3" t="s">
        <v>1728</v>
      </c>
      <c r="D323" s="3" t="s">
        <v>1728</v>
      </c>
      <c r="E323" s="3" t="s">
        <v>1423</v>
      </c>
      <c r="F323" s="4">
        <v>2056</v>
      </c>
      <c r="G323" s="4">
        <v>2073</v>
      </c>
      <c r="H323" s="2" t="s">
        <v>1441</v>
      </c>
      <c r="I323" s="2" t="s">
        <v>157</v>
      </c>
      <c r="J323" s="2" t="s">
        <v>307</v>
      </c>
      <c r="K323" s="2" t="s">
        <v>2852</v>
      </c>
      <c r="L323" s="2" t="s">
        <v>3567</v>
      </c>
    </row>
    <row r="324" spans="1:12" ht="20.100000000000001" customHeight="1" x14ac:dyDescent="0.25">
      <c r="A324" s="2">
        <v>321</v>
      </c>
      <c r="B324" s="3" t="s">
        <v>1721</v>
      </c>
      <c r="C324" s="3" t="s">
        <v>1729</v>
      </c>
      <c r="D324" s="3" t="s">
        <v>1729</v>
      </c>
      <c r="E324" s="3" t="s">
        <v>1423</v>
      </c>
      <c r="F324" s="4">
        <v>16939</v>
      </c>
      <c r="G324" s="4">
        <v>17417</v>
      </c>
      <c r="H324" s="2" t="s">
        <v>1441</v>
      </c>
      <c r="I324" s="2" t="s">
        <v>58</v>
      </c>
      <c r="J324" s="2" t="s">
        <v>452</v>
      </c>
      <c r="K324" s="2" t="s">
        <v>2852</v>
      </c>
      <c r="L324" s="2" t="s">
        <v>3568</v>
      </c>
    </row>
    <row r="325" spans="1:12" ht="20.100000000000001" customHeight="1" x14ac:dyDescent="0.25">
      <c r="A325" s="2">
        <v>322</v>
      </c>
      <c r="B325" s="3" t="s">
        <v>1721</v>
      </c>
      <c r="C325" s="3" t="s">
        <v>1730</v>
      </c>
      <c r="D325" s="3" t="s">
        <v>1730</v>
      </c>
      <c r="E325" s="3" t="s">
        <v>1423</v>
      </c>
      <c r="F325" s="4">
        <v>5573</v>
      </c>
      <c r="G325" s="4">
        <v>5768</v>
      </c>
      <c r="H325" s="2" t="s">
        <v>1441</v>
      </c>
      <c r="I325" s="2" t="s">
        <v>100</v>
      </c>
      <c r="J325" s="2" t="s">
        <v>453</v>
      </c>
      <c r="K325" s="2" t="s">
        <v>2852</v>
      </c>
      <c r="L325" s="2" t="s">
        <v>3569</v>
      </c>
    </row>
    <row r="326" spans="1:12" ht="20.100000000000001" customHeight="1" x14ac:dyDescent="0.25">
      <c r="A326" s="2">
        <v>323</v>
      </c>
      <c r="B326" s="3" t="s">
        <v>1721</v>
      </c>
      <c r="C326" s="3" t="s">
        <v>1590</v>
      </c>
      <c r="D326" s="3" t="s">
        <v>1590</v>
      </c>
      <c r="E326" s="3" t="s">
        <v>1423</v>
      </c>
      <c r="F326" s="4">
        <v>1678</v>
      </c>
      <c r="G326" s="4">
        <v>1641</v>
      </c>
      <c r="H326" s="2" t="s">
        <v>1441</v>
      </c>
      <c r="I326" s="2" t="s">
        <v>454</v>
      </c>
      <c r="J326" s="2" t="s">
        <v>455</v>
      </c>
      <c r="K326" s="2" t="s">
        <v>2852</v>
      </c>
      <c r="L326" s="2" t="s">
        <v>3570</v>
      </c>
    </row>
    <row r="327" spans="1:12" ht="20.100000000000001" customHeight="1" x14ac:dyDescent="0.25">
      <c r="A327" s="2">
        <v>324</v>
      </c>
      <c r="B327" s="3" t="s">
        <v>1721</v>
      </c>
      <c r="C327" s="3" t="s">
        <v>1431</v>
      </c>
      <c r="D327" s="3" t="s">
        <v>1721</v>
      </c>
      <c r="E327" s="3" t="s">
        <v>1443</v>
      </c>
      <c r="F327" s="4">
        <v>78331</v>
      </c>
      <c r="G327" s="4">
        <v>81559</v>
      </c>
      <c r="H327" s="2" t="s">
        <v>1407</v>
      </c>
      <c r="I327" s="2" t="s">
        <v>450</v>
      </c>
      <c r="J327" s="2" t="s">
        <v>451</v>
      </c>
      <c r="K327" s="2" t="s">
        <v>2852</v>
      </c>
      <c r="L327" s="2" t="s">
        <v>3432</v>
      </c>
    </row>
    <row r="328" spans="1:12" ht="20.100000000000001" customHeight="1" x14ac:dyDescent="0.25">
      <c r="A328" s="2">
        <v>325</v>
      </c>
      <c r="B328" s="3" t="s">
        <v>1721</v>
      </c>
      <c r="C328" s="3" t="s">
        <v>1731</v>
      </c>
      <c r="D328" s="3" t="s">
        <v>1731</v>
      </c>
      <c r="E328" s="3" t="s">
        <v>1423</v>
      </c>
      <c r="F328" s="4">
        <v>5629</v>
      </c>
      <c r="G328" s="4">
        <v>5673</v>
      </c>
      <c r="H328" s="2" t="s">
        <v>1409</v>
      </c>
      <c r="I328" s="2" t="s">
        <v>269</v>
      </c>
      <c r="J328" s="2" t="s">
        <v>456</v>
      </c>
      <c r="K328" s="2" t="s">
        <v>2852</v>
      </c>
      <c r="L328" s="2" t="s">
        <v>3571</v>
      </c>
    </row>
    <row r="329" spans="1:12" ht="20.100000000000001" customHeight="1" x14ac:dyDescent="0.25">
      <c r="A329" s="2">
        <v>326</v>
      </c>
      <c r="B329" s="3" t="s">
        <v>1721</v>
      </c>
      <c r="C329" s="3" t="s">
        <v>1541</v>
      </c>
      <c r="D329" s="3" t="s">
        <v>1541</v>
      </c>
      <c r="E329" s="3" t="s">
        <v>1423</v>
      </c>
      <c r="F329" s="4">
        <v>5594</v>
      </c>
      <c r="G329" s="4">
        <v>5497</v>
      </c>
      <c r="H329" s="2" t="s">
        <v>1407</v>
      </c>
      <c r="I329" s="2" t="s">
        <v>457</v>
      </c>
      <c r="J329" s="2" t="s">
        <v>458</v>
      </c>
      <c r="K329" s="2" t="s">
        <v>2852</v>
      </c>
      <c r="L329" s="2" t="s">
        <v>3572</v>
      </c>
    </row>
    <row r="330" spans="1:12" ht="20.100000000000001" customHeight="1" x14ac:dyDescent="0.25">
      <c r="A330" s="2">
        <v>327</v>
      </c>
      <c r="B330" s="3" t="s">
        <v>1732</v>
      </c>
      <c r="C330" s="3" t="s">
        <v>1732</v>
      </c>
      <c r="D330" s="3" t="s">
        <v>1732</v>
      </c>
      <c r="E330" s="3" t="s">
        <v>2750</v>
      </c>
      <c r="F330" s="4">
        <v>2842547</v>
      </c>
      <c r="G330" s="4">
        <v>2901396</v>
      </c>
      <c r="H330" s="2" t="s">
        <v>1441</v>
      </c>
      <c r="I330" s="2" t="s">
        <v>157</v>
      </c>
      <c r="J330" s="2" t="s">
        <v>2765</v>
      </c>
      <c r="K330" s="2" t="s">
        <v>2795</v>
      </c>
      <c r="L330" s="2" t="s">
        <v>2879</v>
      </c>
    </row>
    <row r="331" spans="1:12" ht="20.100000000000001" customHeight="1" x14ac:dyDescent="0.25">
      <c r="A331" s="2">
        <v>328</v>
      </c>
      <c r="B331" s="3" t="s">
        <v>1732</v>
      </c>
      <c r="C331" s="3" t="s">
        <v>1733</v>
      </c>
      <c r="D331" s="3" t="s">
        <v>1733</v>
      </c>
      <c r="E331" s="3" t="s">
        <v>1404</v>
      </c>
      <c r="F331" s="4">
        <v>10774</v>
      </c>
      <c r="G331" s="4">
        <v>10421</v>
      </c>
      <c r="H331" s="2" t="s">
        <v>1441</v>
      </c>
      <c r="I331" s="2" t="s">
        <v>34</v>
      </c>
      <c r="J331" s="2" t="s">
        <v>459</v>
      </c>
      <c r="K331" s="2" t="s">
        <v>2795</v>
      </c>
      <c r="L331" s="2" t="s">
        <v>2999</v>
      </c>
    </row>
    <row r="332" spans="1:12" ht="20.100000000000001" customHeight="1" x14ac:dyDescent="0.25">
      <c r="A332" s="2">
        <v>329</v>
      </c>
      <c r="B332" s="3" t="s">
        <v>1732</v>
      </c>
      <c r="C332" s="3" t="s">
        <v>1734</v>
      </c>
      <c r="D332" s="3" t="s">
        <v>1734</v>
      </c>
      <c r="E332" s="3" t="s">
        <v>1404</v>
      </c>
      <c r="F332" s="4">
        <v>105484</v>
      </c>
      <c r="G332" s="4">
        <v>107139</v>
      </c>
      <c r="H332" s="2" t="s">
        <v>1441</v>
      </c>
      <c r="I332" s="2" t="s">
        <v>460</v>
      </c>
      <c r="J332" s="2" t="s">
        <v>141</v>
      </c>
      <c r="K332" s="2" t="s">
        <v>2795</v>
      </c>
      <c r="L332" s="2" t="s">
        <v>3000</v>
      </c>
    </row>
    <row r="333" spans="1:12" ht="20.100000000000001" customHeight="1" x14ac:dyDescent="0.25">
      <c r="A333" s="2">
        <v>330</v>
      </c>
      <c r="B333" s="3" t="s">
        <v>1732</v>
      </c>
      <c r="C333" s="3" t="s">
        <v>1735</v>
      </c>
      <c r="D333" s="3" t="s">
        <v>1735</v>
      </c>
      <c r="E333" s="3" t="s">
        <v>1404</v>
      </c>
      <c r="F333" s="4">
        <v>79540</v>
      </c>
      <c r="G333" s="4">
        <v>84326</v>
      </c>
      <c r="H333" s="2" t="s">
        <v>1441</v>
      </c>
      <c r="I333" s="2" t="s">
        <v>0</v>
      </c>
      <c r="J333" s="2" t="s">
        <v>379</v>
      </c>
      <c r="K333" s="2" t="s">
        <v>2795</v>
      </c>
      <c r="L333" s="2" t="s">
        <v>3001</v>
      </c>
    </row>
    <row r="334" spans="1:12" ht="20.100000000000001" customHeight="1" x14ac:dyDescent="0.25">
      <c r="A334" s="2">
        <v>331</v>
      </c>
      <c r="B334" s="3" t="s">
        <v>1732</v>
      </c>
      <c r="C334" s="3" t="s">
        <v>1736</v>
      </c>
      <c r="D334" s="3" t="s">
        <v>1736</v>
      </c>
      <c r="E334" s="3" t="s">
        <v>1404</v>
      </c>
      <c r="F334" s="4">
        <v>6574</v>
      </c>
      <c r="G334" s="4">
        <v>6551</v>
      </c>
      <c r="H334" s="2" t="s">
        <v>1441</v>
      </c>
      <c r="I334" s="2" t="s">
        <v>0</v>
      </c>
      <c r="J334" s="2" t="s">
        <v>57</v>
      </c>
      <c r="K334" s="2" t="s">
        <v>2795</v>
      </c>
      <c r="L334" s="2" t="s">
        <v>3002</v>
      </c>
    </row>
    <row r="335" spans="1:12" ht="20.100000000000001" customHeight="1" x14ac:dyDescent="0.25">
      <c r="A335" s="2">
        <v>332</v>
      </c>
      <c r="B335" s="3" t="s">
        <v>1732</v>
      </c>
      <c r="C335" s="3" t="s">
        <v>1737</v>
      </c>
      <c r="D335" s="3" t="s">
        <v>1737</v>
      </c>
      <c r="E335" s="3" t="s">
        <v>1404</v>
      </c>
      <c r="F335" s="4">
        <v>249091</v>
      </c>
      <c r="G335" s="4">
        <v>255032</v>
      </c>
      <c r="H335" s="2" t="s">
        <v>1441</v>
      </c>
      <c r="I335" s="2" t="s">
        <v>462</v>
      </c>
      <c r="J335" s="2" t="s">
        <v>463</v>
      </c>
      <c r="K335" s="2" t="s">
        <v>2795</v>
      </c>
      <c r="L335" s="2" t="s">
        <v>3003</v>
      </c>
    </row>
    <row r="336" spans="1:12" ht="20.100000000000001" customHeight="1" x14ac:dyDescent="0.25">
      <c r="A336" s="2">
        <v>333</v>
      </c>
      <c r="B336" s="3" t="s">
        <v>1732</v>
      </c>
      <c r="C336" s="3" t="s">
        <v>1738</v>
      </c>
      <c r="D336" s="3" t="s">
        <v>1738</v>
      </c>
      <c r="E336" s="3" t="s">
        <v>1404</v>
      </c>
      <c r="F336" s="4">
        <v>42467</v>
      </c>
      <c r="G336" s="4">
        <v>42530</v>
      </c>
      <c r="H336" s="2" t="s">
        <v>1441</v>
      </c>
      <c r="I336" s="2" t="s">
        <v>135</v>
      </c>
      <c r="J336" s="2" t="s">
        <v>464</v>
      </c>
      <c r="K336" s="2" t="s">
        <v>2795</v>
      </c>
      <c r="L336" s="2" t="s">
        <v>3004</v>
      </c>
    </row>
    <row r="337" spans="1:12" ht="20.100000000000001" customHeight="1" x14ac:dyDescent="0.25">
      <c r="A337" s="2">
        <v>334</v>
      </c>
      <c r="B337" s="3" t="s">
        <v>1732</v>
      </c>
      <c r="C337" s="3" t="s">
        <v>1739</v>
      </c>
      <c r="D337" s="3" t="s">
        <v>1739</v>
      </c>
      <c r="E337" s="3" t="s">
        <v>1404</v>
      </c>
      <c r="F337" s="4">
        <v>80573</v>
      </c>
      <c r="G337" s="4">
        <v>81629</v>
      </c>
      <c r="H337" s="2" t="s">
        <v>1441</v>
      </c>
      <c r="I337" s="2" t="s">
        <v>121</v>
      </c>
      <c r="J337" s="2" t="s">
        <v>465</v>
      </c>
      <c r="K337" s="2" t="s">
        <v>2795</v>
      </c>
      <c r="L337" s="2" t="s">
        <v>3005</v>
      </c>
    </row>
    <row r="338" spans="1:12" ht="20.100000000000001" customHeight="1" x14ac:dyDescent="0.25">
      <c r="A338" s="2">
        <v>335</v>
      </c>
      <c r="B338" s="3" t="s">
        <v>1732</v>
      </c>
      <c r="C338" s="3" t="s">
        <v>1740</v>
      </c>
      <c r="D338" s="3" t="s">
        <v>1740</v>
      </c>
      <c r="E338" s="3" t="s">
        <v>1404</v>
      </c>
      <c r="F338" s="4">
        <v>12773</v>
      </c>
      <c r="G338" s="4">
        <v>12452</v>
      </c>
      <c r="H338" s="2" t="s">
        <v>1441</v>
      </c>
      <c r="I338" s="2" t="s">
        <v>41</v>
      </c>
      <c r="J338" s="2" t="s">
        <v>466</v>
      </c>
      <c r="K338" s="2" t="s">
        <v>2795</v>
      </c>
      <c r="L338" s="2" t="s">
        <v>3006</v>
      </c>
    </row>
    <row r="339" spans="1:12" ht="20.100000000000001" customHeight="1" x14ac:dyDescent="0.25">
      <c r="A339" s="2">
        <v>336</v>
      </c>
      <c r="B339" s="3" t="s">
        <v>1732</v>
      </c>
      <c r="C339" s="3" t="s">
        <v>1741</v>
      </c>
      <c r="D339" s="3" t="s">
        <v>1741</v>
      </c>
      <c r="E339" s="3" t="s">
        <v>1404</v>
      </c>
      <c r="F339" s="4">
        <v>54959</v>
      </c>
      <c r="G339" s="4">
        <v>57818</v>
      </c>
      <c r="H339" s="2" t="s">
        <v>1441</v>
      </c>
      <c r="I339" s="2" t="s">
        <v>467</v>
      </c>
      <c r="J339" s="2" t="s">
        <v>114</v>
      </c>
      <c r="K339" s="2" t="s">
        <v>2795</v>
      </c>
      <c r="L339" s="2" t="s">
        <v>3007</v>
      </c>
    </row>
    <row r="340" spans="1:12" ht="20.100000000000001" customHeight="1" x14ac:dyDescent="0.25">
      <c r="A340" s="2">
        <v>337</v>
      </c>
      <c r="B340" s="3" t="s">
        <v>1732</v>
      </c>
      <c r="C340" s="3" t="s">
        <v>1742</v>
      </c>
      <c r="D340" s="3" t="s">
        <v>1742</v>
      </c>
      <c r="E340" s="3" t="s">
        <v>1404</v>
      </c>
      <c r="F340" s="4">
        <v>83174</v>
      </c>
      <c r="G340" s="4">
        <v>86426</v>
      </c>
      <c r="H340" s="2" t="s">
        <v>1407</v>
      </c>
      <c r="I340" s="2" t="s">
        <v>468</v>
      </c>
      <c r="J340" s="2" t="s">
        <v>469</v>
      </c>
      <c r="K340" s="2" t="s">
        <v>2795</v>
      </c>
      <c r="L340" s="2" t="s">
        <v>3008</v>
      </c>
    </row>
    <row r="341" spans="1:12" ht="20.100000000000001" customHeight="1" x14ac:dyDescent="0.25">
      <c r="A341" s="2">
        <v>338</v>
      </c>
      <c r="B341" s="3" t="s">
        <v>1732</v>
      </c>
      <c r="C341" s="3" t="s">
        <v>1743</v>
      </c>
      <c r="D341" s="3" t="s">
        <v>1743</v>
      </c>
      <c r="E341" s="3" t="s">
        <v>1404</v>
      </c>
      <c r="F341" s="4">
        <v>99781</v>
      </c>
      <c r="G341" s="4">
        <v>99753</v>
      </c>
      <c r="H341" s="2" t="s">
        <v>1441</v>
      </c>
      <c r="I341" s="2" t="s">
        <v>470</v>
      </c>
      <c r="J341" s="2" t="s">
        <v>471</v>
      </c>
      <c r="K341" s="2" t="s">
        <v>2795</v>
      </c>
      <c r="L341" s="2" t="s">
        <v>3009</v>
      </c>
    </row>
    <row r="342" spans="1:12" ht="20.100000000000001" customHeight="1" x14ac:dyDescent="0.25">
      <c r="A342" s="2">
        <v>339</v>
      </c>
      <c r="B342" s="3" t="s">
        <v>1732</v>
      </c>
      <c r="C342" s="3" t="s">
        <v>1744</v>
      </c>
      <c r="D342" s="3" t="s">
        <v>1744</v>
      </c>
      <c r="E342" s="3" t="s">
        <v>1404</v>
      </c>
      <c r="F342" s="4">
        <v>397303</v>
      </c>
      <c r="G342" s="4">
        <v>415818</v>
      </c>
      <c r="H342" s="2" t="s">
        <v>1407</v>
      </c>
      <c r="I342" s="2" t="s">
        <v>0</v>
      </c>
      <c r="J342" s="2" t="s">
        <v>472</v>
      </c>
      <c r="K342" s="2" t="s">
        <v>2795</v>
      </c>
      <c r="L342" s="2" t="s">
        <v>3010</v>
      </c>
    </row>
    <row r="343" spans="1:12" ht="20.100000000000001" customHeight="1" x14ac:dyDescent="0.25">
      <c r="A343" s="2">
        <v>340</v>
      </c>
      <c r="B343" s="3" t="s">
        <v>1732</v>
      </c>
      <c r="C343" s="3" t="s">
        <v>1745</v>
      </c>
      <c r="D343" s="3" t="s">
        <v>1745</v>
      </c>
      <c r="E343" s="3" t="s">
        <v>1404</v>
      </c>
      <c r="F343" s="4">
        <v>20371</v>
      </c>
      <c r="G343" s="4">
        <v>19656</v>
      </c>
      <c r="H343" s="2" t="s">
        <v>1441</v>
      </c>
      <c r="I343" s="2" t="s">
        <v>473</v>
      </c>
      <c r="J343" s="2" t="s">
        <v>474</v>
      </c>
      <c r="K343" s="2" t="s">
        <v>2795</v>
      </c>
      <c r="L343" s="2" t="s">
        <v>3011</v>
      </c>
    </row>
    <row r="344" spans="1:12" ht="20.100000000000001" customHeight="1" x14ac:dyDescent="0.25">
      <c r="A344" s="2">
        <v>341</v>
      </c>
      <c r="B344" s="3" t="s">
        <v>1732</v>
      </c>
      <c r="C344" s="3" t="s">
        <v>1746</v>
      </c>
      <c r="D344" s="3" t="s">
        <v>1746</v>
      </c>
      <c r="E344" s="3" t="s">
        <v>1404</v>
      </c>
      <c r="F344" s="4">
        <v>76669</v>
      </c>
      <c r="G344" s="4">
        <v>77297</v>
      </c>
      <c r="H344" s="2" t="s">
        <v>1441</v>
      </c>
      <c r="I344" s="2" t="s">
        <v>475</v>
      </c>
      <c r="J344" s="2" t="s">
        <v>476</v>
      </c>
      <c r="K344" s="2" t="s">
        <v>2795</v>
      </c>
      <c r="L344" s="2" t="s">
        <v>3012</v>
      </c>
    </row>
    <row r="345" spans="1:12" ht="20.100000000000001" customHeight="1" x14ac:dyDescent="0.25">
      <c r="A345" s="2">
        <v>342</v>
      </c>
      <c r="B345" s="3" t="s">
        <v>1732</v>
      </c>
      <c r="C345" s="3" t="s">
        <v>1747</v>
      </c>
      <c r="D345" s="3" t="s">
        <v>1747</v>
      </c>
      <c r="E345" s="3" t="s">
        <v>1404</v>
      </c>
      <c r="F345" s="4">
        <v>826742</v>
      </c>
      <c r="G345" s="4">
        <v>841756</v>
      </c>
      <c r="H345" s="2" t="s">
        <v>1441</v>
      </c>
      <c r="I345" s="2" t="s">
        <v>0</v>
      </c>
      <c r="J345" s="2" t="s">
        <v>477</v>
      </c>
      <c r="K345" s="2" t="s">
        <v>2795</v>
      </c>
      <c r="L345" s="2" t="s">
        <v>3013</v>
      </c>
    </row>
    <row r="346" spans="1:12" ht="20.100000000000001" customHeight="1" x14ac:dyDescent="0.25">
      <c r="A346" s="2">
        <v>343</v>
      </c>
      <c r="B346" s="3" t="s">
        <v>1732</v>
      </c>
      <c r="C346" s="3" t="s">
        <v>1748</v>
      </c>
      <c r="D346" s="3" t="s">
        <v>1748</v>
      </c>
      <c r="E346" s="3" t="s">
        <v>1404</v>
      </c>
      <c r="F346" s="4">
        <v>52591</v>
      </c>
      <c r="G346" s="4">
        <v>53061</v>
      </c>
      <c r="H346" s="2" t="s">
        <v>1441</v>
      </c>
      <c r="I346" s="2" t="s">
        <v>265</v>
      </c>
      <c r="J346" s="2" t="s">
        <v>193</v>
      </c>
      <c r="K346" s="2" t="s">
        <v>2795</v>
      </c>
      <c r="L346" s="2" t="s">
        <v>3014</v>
      </c>
    </row>
    <row r="347" spans="1:12" ht="20.100000000000001" customHeight="1" x14ac:dyDescent="0.25">
      <c r="A347" s="2">
        <v>344</v>
      </c>
      <c r="B347" s="3" t="s">
        <v>1732</v>
      </c>
      <c r="C347" s="3" t="s">
        <v>1749</v>
      </c>
      <c r="D347" s="3" t="s">
        <v>1749</v>
      </c>
      <c r="E347" s="3" t="s">
        <v>1404</v>
      </c>
      <c r="F347" s="4">
        <v>643681</v>
      </c>
      <c r="G347" s="4">
        <v>649731</v>
      </c>
      <c r="H347" s="2" t="s">
        <v>1441</v>
      </c>
      <c r="I347" s="2" t="s">
        <v>478</v>
      </c>
      <c r="J347" s="2" t="s">
        <v>479</v>
      </c>
      <c r="K347" s="2" t="s">
        <v>2795</v>
      </c>
      <c r="L347" s="2" t="s">
        <v>3015</v>
      </c>
    </row>
    <row r="348" spans="1:12" ht="20.100000000000001" customHeight="1" x14ac:dyDescent="0.25">
      <c r="A348" s="2">
        <v>345</v>
      </c>
      <c r="B348" s="3" t="s">
        <v>1750</v>
      </c>
      <c r="C348" s="3" t="s">
        <v>1751</v>
      </c>
      <c r="D348" s="3" t="s">
        <v>1751</v>
      </c>
      <c r="E348" s="3" t="s">
        <v>1423</v>
      </c>
      <c r="F348" s="4">
        <v>8271</v>
      </c>
      <c r="G348" s="4">
        <v>8599</v>
      </c>
      <c r="H348" s="2" t="s">
        <v>1441</v>
      </c>
      <c r="I348" s="2" t="s">
        <v>481</v>
      </c>
      <c r="J348" s="2" t="s">
        <v>126</v>
      </c>
      <c r="K348" s="2" t="s">
        <v>2795</v>
      </c>
      <c r="L348" s="2" t="s">
        <v>3573</v>
      </c>
    </row>
    <row r="349" spans="1:12" ht="20.100000000000001" customHeight="1" x14ac:dyDescent="0.25">
      <c r="A349" s="2">
        <v>346</v>
      </c>
      <c r="B349" s="3" t="s">
        <v>1750</v>
      </c>
      <c r="C349" s="3" t="s">
        <v>1751</v>
      </c>
      <c r="D349" s="3" t="s">
        <v>1752</v>
      </c>
      <c r="E349" s="3" t="s">
        <v>1425</v>
      </c>
      <c r="F349" s="4">
        <v>8672</v>
      </c>
      <c r="G349" s="4">
        <v>8825</v>
      </c>
      <c r="H349" s="2" t="s">
        <v>1407</v>
      </c>
      <c r="I349" s="2" t="s">
        <v>84</v>
      </c>
      <c r="J349" s="2" t="s">
        <v>480</v>
      </c>
      <c r="K349" s="2" t="s">
        <v>2795</v>
      </c>
      <c r="L349" s="2" t="s">
        <v>3968</v>
      </c>
    </row>
    <row r="350" spans="1:12" ht="20.100000000000001" customHeight="1" x14ac:dyDescent="0.25">
      <c r="A350" s="2">
        <v>347</v>
      </c>
      <c r="B350" s="3" t="s">
        <v>1750</v>
      </c>
      <c r="C350" s="3" t="s">
        <v>1753</v>
      </c>
      <c r="D350" s="3" t="s">
        <v>1753</v>
      </c>
      <c r="E350" s="3" t="s">
        <v>1423</v>
      </c>
      <c r="F350" s="4">
        <v>14459</v>
      </c>
      <c r="G350" s="4">
        <v>14591</v>
      </c>
      <c r="H350" s="2" t="s">
        <v>1441</v>
      </c>
      <c r="I350" s="2" t="s">
        <v>482</v>
      </c>
      <c r="J350" s="2" t="s">
        <v>122</v>
      </c>
      <c r="K350" s="2" t="s">
        <v>2795</v>
      </c>
      <c r="L350" s="2" t="s">
        <v>3574</v>
      </c>
    </row>
    <row r="351" spans="1:12" ht="20.100000000000001" customHeight="1" x14ac:dyDescent="0.25">
      <c r="A351" s="2">
        <v>348</v>
      </c>
      <c r="B351" s="3" t="s">
        <v>1750</v>
      </c>
      <c r="C351" s="3" t="s">
        <v>1754</v>
      </c>
      <c r="D351" s="3" t="s">
        <v>1754</v>
      </c>
      <c r="E351" s="3" t="s">
        <v>1423</v>
      </c>
      <c r="F351" s="4">
        <v>49572</v>
      </c>
      <c r="G351" s="4">
        <v>51028</v>
      </c>
      <c r="H351" s="2" t="s">
        <v>1407</v>
      </c>
      <c r="I351" s="2" t="s">
        <v>108</v>
      </c>
      <c r="J351" s="2" t="s">
        <v>379</v>
      </c>
      <c r="K351" s="2" t="s">
        <v>2795</v>
      </c>
      <c r="L351" s="2" t="s">
        <v>3575</v>
      </c>
    </row>
    <row r="352" spans="1:12" ht="20.100000000000001" customHeight="1" x14ac:dyDescent="0.25">
      <c r="A352" s="2">
        <v>349</v>
      </c>
      <c r="B352" s="3" t="s">
        <v>1750</v>
      </c>
      <c r="C352" s="3" t="s">
        <v>1754</v>
      </c>
      <c r="D352" s="3" t="s">
        <v>1755</v>
      </c>
      <c r="E352" s="3" t="s">
        <v>1425</v>
      </c>
      <c r="F352" s="4">
        <v>1972</v>
      </c>
      <c r="G352" s="4">
        <v>2092</v>
      </c>
      <c r="H352" s="2" t="s">
        <v>1441</v>
      </c>
      <c r="I352" s="2" t="s">
        <v>190</v>
      </c>
      <c r="J352" s="2" t="s">
        <v>483</v>
      </c>
      <c r="K352" s="2" t="s">
        <v>2795</v>
      </c>
      <c r="L352" s="2" t="s">
        <v>3969</v>
      </c>
    </row>
    <row r="353" spans="1:12" ht="20.100000000000001" customHeight="1" x14ac:dyDescent="0.25">
      <c r="A353" s="2">
        <v>350</v>
      </c>
      <c r="B353" s="3" t="s">
        <v>1750</v>
      </c>
      <c r="C353" s="3" t="s">
        <v>1754</v>
      </c>
      <c r="D353" s="3" t="s">
        <v>1756</v>
      </c>
      <c r="E353" s="3" t="s">
        <v>1425</v>
      </c>
      <c r="F353" s="4">
        <v>3105</v>
      </c>
      <c r="G353" s="4">
        <v>4475</v>
      </c>
      <c r="H353" s="2" t="s">
        <v>1407</v>
      </c>
      <c r="I353" s="2" t="s">
        <v>397</v>
      </c>
      <c r="J353" s="2" t="s">
        <v>14</v>
      </c>
      <c r="K353" s="2" t="s">
        <v>2795</v>
      </c>
      <c r="L353" s="2" t="s">
        <v>3970</v>
      </c>
    </row>
    <row r="354" spans="1:12" ht="20.100000000000001" customHeight="1" x14ac:dyDescent="0.25">
      <c r="A354" s="2">
        <v>351</v>
      </c>
      <c r="B354" s="3" t="s">
        <v>1750</v>
      </c>
      <c r="C354" s="3" t="s">
        <v>1757</v>
      </c>
      <c r="D354" s="3" t="s">
        <v>1757</v>
      </c>
      <c r="E354" s="3" t="s">
        <v>1423</v>
      </c>
      <c r="F354" s="4">
        <v>2643</v>
      </c>
      <c r="G354" s="4">
        <v>2613</v>
      </c>
      <c r="H354" s="2" t="s">
        <v>1407</v>
      </c>
      <c r="I354" s="2" t="s">
        <v>484</v>
      </c>
      <c r="J354" s="2" t="s">
        <v>141</v>
      </c>
      <c r="K354" s="2" t="s">
        <v>2795</v>
      </c>
      <c r="L354" s="2" t="s">
        <v>3576</v>
      </c>
    </row>
    <row r="355" spans="1:12" ht="20.100000000000001" customHeight="1" x14ac:dyDescent="0.25">
      <c r="A355" s="2">
        <v>352</v>
      </c>
      <c r="B355" s="3" t="s">
        <v>1750</v>
      </c>
      <c r="C355" s="3" t="s">
        <v>1758</v>
      </c>
      <c r="D355" s="3" t="s">
        <v>1758</v>
      </c>
      <c r="E355" s="3" t="s">
        <v>1423</v>
      </c>
      <c r="F355" s="4">
        <v>29648</v>
      </c>
      <c r="G355" s="4">
        <v>29984</v>
      </c>
      <c r="H355" s="2" t="s">
        <v>1441</v>
      </c>
      <c r="I355" s="2" t="s">
        <v>60</v>
      </c>
      <c r="J355" s="2" t="s">
        <v>486</v>
      </c>
      <c r="K355" s="2" t="s">
        <v>2795</v>
      </c>
      <c r="L355" s="2" t="s">
        <v>3577</v>
      </c>
    </row>
    <row r="356" spans="1:12" ht="20.100000000000001" customHeight="1" x14ac:dyDescent="0.25">
      <c r="A356" s="2">
        <v>353</v>
      </c>
      <c r="B356" s="3" t="s">
        <v>1750</v>
      </c>
      <c r="C356" s="3" t="s">
        <v>1758</v>
      </c>
      <c r="D356" s="3" t="s">
        <v>1759</v>
      </c>
      <c r="E356" s="3" t="s">
        <v>1425</v>
      </c>
      <c r="F356" s="4">
        <v>1898</v>
      </c>
      <c r="G356" s="4">
        <v>1852</v>
      </c>
      <c r="H356" s="2" t="s">
        <v>377</v>
      </c>
      <c r="I356" s="2" t="s">
        <v>177</v>
      </c>
      <c r="J356" s="2" t="s">
        <v>485</v>
      </c>
      <c r="K356" s="2" t="s">
        <v>2795</v>
      </c>
      <c r="L356" s="2" t="s">
        <v>3971</v>
      </c>
    </row>
    <row r="357" spans="1:12" ht="20.100000000000001" customHeight="1" x14ac:dyDescent="0.25">
      <c r="A357" s="2">
        <v>354</v>
      </c>
      <c r="B357" s="3" t="s">
        <v>1750</v>
      </c>
      <c r="C357" s="3" t="s">
        <v>1760</v>
      </c>
      <c r="D357" s="3" t="s">
        <v>1760</v>
      </c>
      <c r="E357" s="3" t="s">
        <v>1423</v>
      </c>
      <c r="F357" s="4">
        <v>5694</v>
      </c>
      <c r="G357" s="4">
        <v>5649</v>
      </c>
      <c r="H357" s="2" t="s">
        <v>377</v>
      </c>
      <c r="I357" s="2" t="s">
        <v>74</v>
      </c>
      <c r="J357" s="2" t="s">
        <v>369</v>
      </c>
      <c r="K357" s="2" t="s">
        <v>2795</v>
      </c>
      <c r="L357" s="2" t="s">
        <v>3578</v>
      </c>
    </row>
    <row r="358" spans="1:12" ht="20.100000000000001" customHeight="1" x14ac:dyDescent="0.25">
      <c r="A358" s="2">
        <v>355</v>
      </c>
      <c r="B358" s="3" t="s">
        <v>1750</v>
      </c>
      <c r="C358" s="3" t="s">
        <v>1761</v>
      </c>
      <c r="D358" s="3" t="s">
        <v>1761</v>
      </c>
      <c r="E358" s="3" t="s">
        <v>1423</v>
      </c>
      <c r="F358" s="4">
        <v>14056</v>
      </c>
      <c r="G358" s="4">
        <v>14024</v>
      </c>
      <c r="H358" s="2" t="s">
        <v>1441</v>
      </c>
      <c r="I358" s="2" t="s">
        <v>492</v>
      </c>
      <c r="J358" s="2" t="s">
        <v>493</v>
      </c>
      <c r="K358" s="2" t="s">
        <v>2795</v>
      </c>
      <c r="L358" s="2" t="s">
        <v>3579</v>
      </c>
    </row>
    <row r="359" spans="1:12" ht="20.100000000000001" customHeight="1" x14ac:dyDescent="0.25">
      <c r="A359" s="2">
        <v>356</v>
      </c>
      <c r="B359" s="3" t="s">
        <v>1750</v>
      </c>
      <c r="C359" s="3" t="s">
        <v>1761</v>
      </c>
      <c r="D359" s="3" t="s">
        <v>1762</v>
      </c>
      <c r="E359" s="3" t="s">
        <v>1425</v>
      </c>
      <c r="F359" s="4">
        <v>3258</v>
      </c>
      <c r="G359" s="4">
        <v>3278</v>
      </c>
      <c r="H359" s="2" t="s">
        <v>1407</v>
      </c>
      <c r="I359" s="2" t="s">
        <v>491</v>
      </c>
      <c r="J359" s="2" t="s">
        <v>141</v>
      </c>
      <c r="K359" s="2" t="s">
        <v>2795</v>
      </c>
      <c r="L359" s="2" t="s">
        <v>3972</v>
      </c>
    </row>
    <row r="360" spans="1:12" ht="20.100000000000001" customHeight="1" x14ac:dyDescent="0.25">
      <c r="A360" s="2">
        <v>357</v>
      </c>
      <c r="B360" s="3" t="s">
        <v>1750</v>
      </c>
      <c r="C360" s="3" t="s">
        <v>1763</v>
      </c>
      <c r="D360" s="3" t="s">
        <v>1764</v>
      </c>
      <c r="E360" s="3" t="s">
        <v>1425</v>
      </c>
      <c r="F360" s="4">
        <v>2088</v>
      </c>
      <c r="G360" s="4">
        <v>2094</v>
      </c>
      <c r="H360" s="2" t="s">
        <v>1441</v>
      </c>
      <c r="I360" s="2" t="s">
        <v>494</v>
      </c>
      <c r="J360" s="2" t="s">
        <v>495</v>
      </c>
      <c r="K360" s="2" t="s">
        <v>2795</v>
      </c>
      <c r="L360" s="2" t="s">
        <v>3973</v>
      </c>
    </row>
    <row r="361" spans="1:12" ht="20.100000000000001" customHeight="1" x14ac:dyDescent="0.25">
      <c r="A361" s="2">
        <v>358</v>
      </c>
      <c r="B361" s="3" t="s">
        <v>1750</v>
      </c>
      <c r="C361" s="3" t="s">
        <v>1763</v>
      </c>
      <c r="D361" s="3" t="s">
        <v>1763</v>
      </c>
      <c r="E361" s="3" t="s">
        <v>1423</v>
      </c>
      <c r="F361" s="4">
        <v>29151</v>
      </c>
      <c r="G361" s="4">
        <v>29276</v>
      </c>
      <c r="H361" s="2" t="s">
        <v>1407</v>
      </c>
      <c r="I361" s="2" t="s">
        <v>497</v>
      </c>
      <c r="J361" s="2" t="s">
        <v>498</v>
      </c>
      <c r="K361" s="2" t="s">
        <v>2795</v>
      </c>
      <c r="L361" s="2" t="s">
        <v>3580</v>
      </c>
    </row>
    <row r="362" spans="1:12" ht="20.100000000000001" customHeight="1" x14ac:dyDescent="0.25">
      <c r="A362" s="2">
        <v>359</v>
      </c>
      <c r="B362" s="3" t="s">
        <v>1750</v>
      </c>
      <c r="C362" s="3" t="s">
        <v>1763</v>
      </c>
      <c r="D362" s="3" t="s">
        <v>1765</v>
      </c>
      <c r="E362" s="3" t="s">
        <v>1425</v>
      </c>
      <c r="F362" s="4">
        <v>2924</v>
      </c>
      <c r="G362" s="4">
        <v>2929</v>
      </c>
      <c r="H362" s="2" t="s">
        <v>1407</v>
      </c>
      <c r="I362" s="2" t="s">
        <v>418</v>
      </c>
      <c r="J362" s="2" t="s">
        <v>496</v>
      </c>
      <c r="K362" s="2" t="s">
        <v>2795</v>
      </c>
      <c r="L362" s="2" t="s">
        <v>3974</v>
      </c>
    </row>
    <row r="363" spans="1:12" ht="20.100000000000001" customHeight="1" x14ac:dyDescent="0.25">
      <c r="A363" s="2">
        <v>360</v>
      </c>
      <c r="B363" s="3" t="s">
        <v>1750</v>
      </c>
      <c r="C363" s="3" t="s">
        <v>1766</v>
      </c>
      <c r="D363" s="3" t="s">
        <v>1766</v>
      </c>
      <c r="E363" s="3" t="s">
        <v>1423</v>
      </c>
      <c r="F363" s="4">
        <v>6517</v>
      </c>
      <c r="G363" s="4">
        <v>6354</v>
      </c>
      <c r="H363" s="2" t="s">
        <v>1409</v>
      </c>
      <c r="I363" s="2" t="s">
        <v>16</v>
      </c>
      <c r="J363" s="2" t="s">
        <v>6</v>
      </c>
      <c r="K363" s="2" t="s">
        <v>2795</v>
      </c>
      <c r="L363" s="2" t="s">
        <v>3581</v>
      </c>
    </row>
    <row r="364" spans="1:12" ht="20.100000000000001" customHeight="1" x14ac:dyDescent="0.25">
      <c r="A364" s="2">
        <v>361</v>
      </c>
      <c r="B364" s="3" t="s">
        <v>1750</v>
      </c>
      <c r="C364" s="3" t="s">
        <v>1767</v>
      </c>
      <c r="D364" s="3" t="s">
        <v>1768</v>
      </c>
      <c r="E364" s="3" t="s">
        <v>1425</v>
      </c>
      <c r="F364" s="4">
        <v>3129</v>
      </c>
      <c r="G364" s="4">
        <v>3178</v>
      </c>
      <c r="H364" s="2" t="s">
        <v>1441</v>
      </c>
      <c r="I364" s="2" t="s">
        <v>499</v>
      </c>
      <c r="J364" s="2" t="s">
        <v>500</v>
      </c>
      <c r="K364" s="2" t="s">
        <v>2795</v>
      </c>
      <c r="L364" s="2" t="s">
        <v>3975</v>
      </c>
    </row>
    <row r="365" spans="1:12" ht="20.100000000000001" customHeight="1" x14ac:dyDescent="0.25">
      <c r="A365" s="2">
        <v>362</v>
      </c>
      <c r="B365" s="3" t="s">
        <v>1750</v>
      </c>
      <c r="C365" s="3" t="s">
        <v>1767</v>
      </c>
      <c r="D365" s="3" t="s">
        <v>1767</v>
      </c>
      <c r="E365" s="3" t="s">
        <v>1423</v>
      </c>
      <c r="F365" s="4">
        <v>11625</v>
      </c>
      <c r="G365" s="4">
        <v>11957</v>
      </c>
      <c r="H365" s="2" t="s">
        <v>1441</v>
      </c>
      <c r="I365" s="2" t="s">
        <v>305</v>
      </c>
      <c r="J365" s="2" t="s">
        <v>141</v>
      </c>
      <c r="K365" s="2" t="s">
        <v>2795</v>
      </c>
      <c r="L365" s="2" t="s">
        <v>3582</v>
      </c>
    </row>
    <row r="366" spans="1:12" ht="20.100000000000001" customHeight="1" x14ac:dyDescent="0.25">
      <c r="A366" s="2">
        <v>363</v>
      </c>
      <c r="B366" s="3" t="s">
        <v>1750</v>
      </c>
      <c r="C366" s="3" t="s">
        <v>1767</v>
      </c>
      <c r="D366" s="3" t="s">
        <v>1769</v>
      </c>
      <c r="E366" s="3" t="s">
        <v>1425</v>
      </c>
      <c r="F366" s="4">
        <v>2522</v>
      </c>
      <c r="G366" s="4">
        <v>2430</v>
      </c>
      <c r="H366" s="2" t="s">
        <v>1441</v>
      </c>
      <c r="I366" s="2" t="s">
        <v>501</v>
      </c>
      <c r="J366" s="2" t="s">
        <v>358</v>
      </c>
      <c r="K366" s="2" t="s">
        <v>2795</v>
      </c>
      <c r="L366" s="2" t="s">
        <v>3976</v>
      </c>
    </row>
    <row r="367" spans="1:12" ht="20.100000000000001" customHeight="1" x14ac:dyDescent="0.25">
      <c r="A367" s="2">
        <v>364</v>
      </c>
      <c r="B367" s="3" t="s">
        <v>1750</v>
      </c>
      <c r="C367" s="3" t="s">
        <v>1431</v>
      </c>
      <c r="D367" s="3" t="s">
        <v>1750</v>
      </c>
      <c r="E367" s="3" t="s">
        <v>1443</v>
      </c>
      <c r="F367" s="4">
        <v>122613</v>
      </c>
      <c r="G367" s="4">
        <v>126062</v>
      </c>
      <c r="H367" s="2" t="s">
        <v>1407</v>
      </c>
      <c r="I367" s="2" t="s">
        <v>489</v>
      </c>
      <c r="J367" s="2" t="s">
        <v>490</v>
      </c>
      <c r="K367" s="2" t="s">
        <v>2795</v>
      </c>
      <c r="L367" s="2" t="s">
        <v>3433</v>
      </c>
    </row>
    <row r="368" spans="1:12" ht="20.100000000000001" customHeight="1" x14ac:dyDescent="0.25">
      <c r="A368" s="2">
        <v>365</v>
      </c>
      <c r="B368" s="3" t="s">
        <v>1750</v>
      </c>
      <c r="C368" s="3" t="s">
        <v>1431</v>
      </c>
      <c r="D368" s="3" t="s">
        <v>1591</v>
      </c>
      <c r="E368" s="3" t="s">
        <v>1425</v>
      </c>
      <c r="F368" s="4">
        <v>21100</v>
      </c>
      <c r="G368" s="4">
        <v>23451</v>
      </c>
      <c r="H368" s="2" t="s">
        <v>1407</v>
      </c>
      <c r="I368" s="2" t="s">
        <v>487</v>
      </c>
      <c r="J368" s="2" t="s">
        <v>488</v>
      </c>
      <c r="K368" s="2" t="s">
        <v>2795</v>
      </c>
      <c r="L368" s="2" t="s">
        <v>3977</v>
      </c>
    </row>
    <row r="369" spans="1:12" ht="20.100000000000001" customHeight="1" x14ac:dyDescent="0.25">
      <c r="A369" s="2">
        <v>366</v>
      </c>
      <c r="B369" s="3" t="s">
        <v>1750</v>
      </c>
      <c r="C369" s="3" t="s">
        <v>1770</v>
      </c>
      <c r="D369" s="3" t="s">
        <v>1771</v>
      </c>
      <c r="E369" s="3" t="s">
        <v>1425</v>
      </c>
      <c r="F369" s="4">
        <v>2219</v>
      </c>
      <c r="G369" s="4">
        <v>2247</v>
      </c>
      <c r="H369" s="2" t="s">
        <v>1441</v>
      </c>
      <c r="I369" s="2" t="s">
        <v>46</v>
      </c>
      <c r="J369" s="2" t="s">
        <v>502</v>
      </c>
      <c r="K369" s="2" t="s">
        <v>2795</v>
      </c>
      <c r="L369" s="2" t="s">
        <v>3978</v>
      </c>
    </row>
    <row r="370" spans="1:12" ht="20.100000000000001" customHeight="1" x14ac:dyDescent="0.25">
      <c r="A370" s="2">
        <v>367</v>
      </c>
      <c r="B370" s="3" t="s">
        <v>1750</v>
      </c>
      <c r="C370" s="3" t="s">
        <v>1770</v>
      </c>
      <c r="D370" s="3" t="s">
        <v>1770</v>
      </c>
      <c r="E370" s="3" t="s">
        <v>1423</v>
      </c>
      <c r="F370" s="4">
        <v>7937</v>
      </c>
      <c r="G370" s="4">
        <v>8004</v>
      </c>
      <c r="H370" s="2" t="s">
        <v>1441</v>
      </c>
      <c r="I370" s="2" t="s">
        <v>223</v>
      </c>
      <c r="J370" s="2" t="s">
        <v>114</v>
      </c>
      <c r="K370" s="2" t="s">
        <v>2795</v>
      </c>
      <c r="L370" s="2" t="s">
        <v>3583</v>
      </c>
    </row>
    <row r="371" spans="1:12" ht="20.100000000000001" customHeight="1" x14ac:dyDescent="0.25">
      <c r="A371" s="2">
        <v>368</v>
      </c>
      <c r="B371" s="3" t="s">
        <v>1772</v>
      </c>
      <c r="C371" s="3" t="s">
        <v>1773</v>
      </c>
      <c r="D371" s="3" t="s">
        <v>1773</v>
      </c>
      <c r="E371" s="3" t="s">
        <v>1423</v>
      </c>
      <c r="F371" s="4">
        <v>1975</v>
      </c>
      <c r="G371" s="4">
        <v>2580</v>
      </c>
      <c r="H371" s="2" t="s">
        <v>1441</v>
      </c>
      <c r="I371" s="2" t="s">
        <v>503</v>
      </c>
      <c r="J371" s="2" t="s">
        <v>504</v>
      </c>
      <c r="K371" s="2" t="s">
        <v>2831</v>
      </c>
      <c r="L371" s="2" t="s">
        <v>3584</v>
      </c>
    </row>
    <row r="372" spans="1:12" ht="20.100000000000001" customHeight="1" x14ac:dyDescent="0.25">
      <c r="A372" s="2">
        <v>369</v>
      </c>
      <c r="B372" s="3" t="s">
        <v>1772</v>
      </c>
      <c r="C372" s="3" t="s">
        <v>1773</v>
      </c>
      <c r="D372" s="3" t="s">
        <v>1774</v>
      </c>
      <c r="E372" s="3" t="s">
        <v>1425</v>
      </c>
      <c r="F372" s="4">
        <v>2091</v>
      </c>
      <c r="G372" s="4">
        <v>2179</v>
      </c>
      <c r="H372" s="2" t="s">
        <v>1441</v>
      </c>
      <c r="I372" s="2" t="s">
        <v>135</v>
      </c>
      <c r="J372" s="2" t="s">
        <v>141</v>
      </c>
      <c r="K372" s="2" t="s">
        <v>2831</v>
      </c>
      <c r="L372" s="2" t="s">
        <v>3979</v>
      </c>
    </row>
    <row r="373" spans="1:12" ht="20.100000000000001" customHeight="1" x14ac:dyDescent="0.25">
      <c r="A373" s="2">
        <v>370</v>
      </c>
      <c r="B373" s="3" t="s">
        <v>1772</v>
      </c>
      <c r="C373" s="3" t="s">
        <v>1775</v>
      </c>
      <c r="D373" s="3" t="s">
        <v>1775</v>
      </c>
      <c r="E373" s="3" t="s">
        <v>1423</v>
      </c>
      <c r="F373" s="4">
        <v>571</v>
      </c>
      <c r="G373" s="4">
        <v>597</v>
      </c>
      <c r="H373" s="2" t="s">
        <v>1409</v>
      </c>
      <c r="I373" s="2" t="s">
        <v>262</v>
      </c>
      <c r="J373" s="2" t="s">
        <v>505</v>
      </c>
      <c r="K373" s="2" t="s">
        <v>2831</v>
      </c>
      <c r="L373" s="2" t="s">
        <v>3585</v>
      </c>
    </row>
    <row r="374" spans="1:12" ht="20.100000000000001" customHeight="1" x14ac:dyDescent="0.25">
      <c r="A374" s="2">
        <v>371</v>
      </c>
      <c r="B374" s="3" t="s">
        <v>1772</v>
      </c>
      <c r="C374" s="3" t="s">
        <v>1776</v>
      </c>
      <c r="D374" s="3" t="s">
        <v>1776</v>
      </c>
      <c r="E374" s="3" t="s">
        <v>1423</v>
      </c>
      <c r="F374" s="4">
        <v>9357</v>
      </c>
      <c r="G374" s="4">
        <v>9324</v>
      </c>
      <c r="H374" s="2" t="s">
        <v>1441</v>
      </c>
      <c r="I374" s="2" t="s">
        <v>34</v>
      </c>
      <c r="J374" s="2" t="s">
        <v>508</v>
      </c>
      <c r="K374" s="2" t="s">
        <v>2831</v>
      </c>
      <c r="L374" s="2" t="s">
        <v>3586</v>
      </c>
    </row>
    <row r="375" spans="1:12" ht="20.100000000000001" customHeight="1" x14ac:dyDescent="0.25">
      <c r="A375" s="2">
        <v>372</v>
      </c>
      <c r="B375" s="3" t="s">
        <v>1772</v>
      </c>
      <c r="C375" s="3" t="s">
        <v>1776</v>
      </c>
      <c r="D375" s="3" t="s">
        <v>1777</v>
      </c>
      <c r="E375" s="3" t="s">
        <v>1425</v>
      </c>
      <c r="F375" s="4">
        <v>3084</v>
      </c>
      <c r="G375" s="4">
        <v>1824</v>
      </c>
      <c r="H375" s="2" t="s">
        <v>1441</v>
      </c>
      <c r="I375" s="2" t="s">
        <v>58</v>
      </c>
      <c r="J375" s="2" t="s">
        <v>507</v>
      </c>
      <c r="K375" s="2" t="s">
        <v>2831</v>
      </c>
      <c r="L375" s="2" t="s">
        <v>3980</v>
      </c>
    </row>
    <row r="376" spans="1:12" ht="20.100000000000001" customHeight="1" x14ac:dyDescent="0.25">
      <c r="A376" s="2">
        <v>373</v>
      </c>
      <c r="B376" s="3" t="s">
        <v>1772</v>
      </c>
      <c r="C376" s="3" t="s">
        <v>1778</v>
      </c>
      <c r="D376" s="3" t="s">
        <v>1778</v>
      </c>
      <c r="E376" s="3" t="s">
        <v>1423</v>
      </c>
      <c r="F376" s="4">
        <v>2996</v>
      </c>
      <c r="G376" s="4">
        <v>2898</v>
      </c>
      <c r="H376" s="2" t="s">
        <v>1409</v>
      </c>
      <c r="I376" s="2" t="s">
        <v>509</v>
      </c>
      <c r="J376" s="2" t="s">
        <v>510</v>
      </c>
      <c r="K376" s="2" t="s">
        <v>2831</v>
      </c>
      <c r="L376" s="2" t="s">
        <v>3587</v>
      </c>
    </row>
    <row r="377" spans="1:12" ht="20.100000000000001" customHeight="1" x14ac:dyDescent="0.25">
      <c r="A377" s="2">
        <v>374</v>
      </c>
      <c r="B377" s="3" t="s">
        <v>1772</v>
      </c>
      <c r="C377" s="3" t="s">
        <v>1779</v>
      </c>
      <c r="D377" s="3" t="s">
        <v>1779</v>
      </c>
      <c r="E377" s="3" t="s">
        <v>1423</v>
      </c>
      <c r="F377" s="4">
        <v>7910</v>
      </c>
      <c r="G377" s="4">
        <v>7860</v>
      </c>
      <c r="H377" s="2" t="s">
        <v>1409</v>
      </c>
      <c r="I377" s="2" t="s">
        <v>140</v>
      </c>
      <c r="J377" s="2" t="s">
        <v>511</v>
      </c>
      <c r="K377" s="2" t="s">
        <v>2831</v>
      </c>
      <c r="L377" s="2" t="s">
        <v>3588</v>
      </c>
    </row>
    <row r="378" spans="1:12" ht="20.100000000000001" customHeight="1" x14ac:dyDescent="0.25">
      <c r="A378" s="2">
        <v>375</v>
      </c>
      <c r="B378" s="3" t="s">
        <v>1772</v>
      </c>
      <c r="C378" s="3" t="s">
        <v>1780</v>
      </c>
      <c r="D378" s="3" t="s">
        <v>1780</v>
      </c>
      <c r="E378" s="3" t="s">
        <v>1423</v>
      </c>
      <c r="F378" s="4">
        <v>2255</v>
      </c>
      <c r="G378" s="4">
        <v>2240</v>
      </c>
      <c r="H378" s="2" t="s">
        <v>1441</v>
      </c>
      <c r="I378" s="2" t="s">
        <v>512</v>
      </c>
      <c r="J378" s="2" t="s">
        <v>513</v>
      </c>
      <c r="K378" s="2" t="s">
        <v>2831</v>
      </c>
      <c r="L378" s="2" t="s">
        <v>3589</v>
      </c>
    </row>
    <row r="379" spans="1:12" ht="20.100000000000001" customHeight="1" x14ac:dyDescent="0.25">
      <c r="A379" s="2">
        <v>376</v>
      </c>
      <c r="B379" s="3" t="s">
        <v>1772</v>
      </c>
      <c r="C379" s="3" t="s">
        <v>1781</v>
      </c>
      <c r="D379" s="3" t="s">
        <v>1781</v>
      </c>
      <c r="E379" s="3" t="s">
        <v>1423</v>
      </c>
      <c r="F379" s="4">
        <v>2071</v>
      </c>
      <c r="G379" s="4">
        <v>2115</v>
      </c>
      <c r="H379" s="2" t="s">
        <v>1441</v>
      </c>
      <c r="I379" s="2" t="s">
        <v>262</v>
      </c>
      <c r="J379" s="2" t="s">
        <v>514</v>
      </c>
      <c r="K379" s="2" t="s">
        <v>2831</v>
      </c>
      <c r="L379" s="2" t="s">
        <v>3590</v>
      </c>
    </row>
    <row r="380" spans="1:12" ht="20.100000000000001" customHeight="1" x14ac:dyDescent="0.25">
      <c r="A380" s="2">
        <v>377</v>
      </c>
      <c r="B380" s="3" t="s">
        <v>1772</v>
      </c>
      <c r="C380" s="3" t="s">
        <v>1782</v>
      </c>
      <c r="D380" s="3" t="s">
        <v>1782</v>
      </c>
      <c r="E380" s="3" t="s">
        <v>1423</v>
      </c>
      <c r="F380" s="4">
        <v>5345</v>
      </c>
      <c r="G380" s="4">
        <v>5093</v>
      </c>
      <c r="H380" s="2" t="s">
        <v>1441</v>
      </c>
      <c r="I380" s="2" t="s">
        <v>515</v>
      </c>
      <c r="J380" s="2" t="s">
        <v>516</v>
      </c>
      <c r="K380" s="2" t="s">
        <v>2831</v>
      </c>
      <c r="L380" s="2" t="s">
        <v>3591</v>
      </c>
    </row>
    <row r="381" spans="1:12" ht="20.100000000000001" customHeight="1" x14ac:dyDescent="0.25">
      <c r="A381" s="2">
        <v>378</v>
      </c>
      <c r="B381" s="3" t="s">
        <v>1772</v>
      </c>
      <c r="C381" s="3" t="s">
        <v>1431</v>
      </c>
      <c r="D381" s="3" t="s">
        <v>1772</v>
      </c>
      <c r="E381" s="3" t="s">
        <v>1443</v>
      </c>
      <c r="F381" s="4">
        <v>79091</v>
      </c>
      <c r="G381" s="4">
        <v>82740</v>
      </c>
      <c r="H381" s="2" t="s">
        <v>1441</v>
      </c>
      <c r="I381" s="2" t="s">
        <v>473</v>
      </c>
      <c r="J381" s="2" t="s">
        <v>506</v>
      </c>
      <c r="K381" s="2" t="s">
        <v>2831</v>
      </c>
      <c r="L381" s="2" t="s">
        <v>3434</v>
      </c>
    </row>
    <row r="382" spans="1:12" ht="20.100000000000001" customHeight="1" x14ac:dyDescent="0.25">
      <c r="A382" s="2">
        <v>379</v>
      </c>
      <c r="B382" s="3" t="s">
        <v>1772</v>
      </c>
      <c r="C382" s="3" t="s">
        <v>1783</v>
      </c>
      <c r="D382" s="3" t="s">
        <v>1783</v>
      </c>
      <c r="E382" s="3" t="s">
        <v>1423</v>
      </c>
      <c r="F382" s="4">
        <v>4061</v>
      </c>
      <c r="G382" s="4">
        <v>3904</v>
      </c>
      <c r="H382" s="2" t="s">
        <v>1441</v>
      </c>
      <c r="I382" s="2" t="s">
        <v>518</v>
      </c>
      <c r="J382" s="2" t="s">
        <v>519</v>
      </c>
      <c r="K382" s="2" t="s">
        <v>2831</v>
      </c>
      <c r="L382" s="2" t="s">
        <v>3592</v>
      </c>
    </row>
    <row r="383" spans="1:12" ht="20.100000000000001" customHeight="1" x14ac:dyDescent="0.25">
      <c r="A383" s="2">
        <v>380</v>
      </c>
      <c r="B383" s="3" t="s">
        <v>1772</v>
      </c>
      <c r="C383" s="3" t="s">
        <v>1783</v>
      </c>
      <c r="D383" s="3" t="s">
        <v>1784</v>
      </c>
      <c r="E383" s="3" t="s">
        <v>1425</v>
      </c>
      <c r="F383" s="4">
        <v>2690</v>
      </c>
      <c r="G383" s="4">
        <v>2506</v>
      </c>
      <c r="H383" s="2" t="s">
        <v>1441</v>
      </c>
      <c r="I383" s="2" t="s">
        <v>94</v>
      </c>
      <c r="J383" s="2" t="s">
        <v>517</v>
      </c>
      <c r="K383" s="2" t="s">
        <v>2831</v>
      </c>
      <c r="L383" s="2" t="s">
        <v>3981</v>
      </c>
    </row>
    <row r="384" spans="1:12" ht="20.100000000000001" customHeight="1" x14ac:dyDescent="0.25">
      <c r="A384" s="2">
        <v>381</v>
      </c>
      <c r="B384" s="3" t="s">
        <v>1772</v>
      </c>
      <c r="C384" s="3" t="s">
        <v>1785</v>
      </c>
      <c r="D384" s="3" t="s">
        <v>1785</v>
      </c>
      <c r="E384" s="3" t="s">
        <v>1423</v>
      </c>
      <c r="F384" s="4">
        <v>8316</v>
      </c>
      <c r="G384" s="4">
        <v>8094</v>
      </c>
      <c r="H384" s="2" t="s">
        <v>1409</v>
      </c>
      <c r="I384" s="2" t="s">
        <v>0</v>
      </c>
      <c r="J384" s="2" t="s">
        <v>35</v>
      </c>
      <c r="K384" s="2" t="s">
        <v>2831</v>
      </c>
      <c r="L384" s="2" t="s">
        <v>3593</v>
      </c>
    </row>
    <row r="385" spans="1:12" ht="20.100000000000001" customHeight="1" x14ac:dyDescent="0.25">
      <c r="A385" s="2">
        <v>382</v>
      </c>
      <c r="B385" s="3" t="s">
        <v>1772</v>
      </c>
      <c r="C385" s="3" t="s">
        <v>1786</v>
      </c>
      <c r="D385" s="3" t="s">
        <v>1786</v>
      </c>
      <c r="E385" s="3" t="s">
        <v>1423</v>
      </c>
      <c r="F385" s="4">
        <v>2110</v>
      </c>
      <c r="G385" s="4">
        <v>2183</v>
      </c>
      <c r="H385" s="2" t="s">
        <v>1441</v>
      </c>
      <c r="I385" s="2" t="s">
        <v>121</v>
      </c>
      <c r="J385" s="2" t="s">
        <v>520</v>
      </c>
      <c r="K385" s="2" t="s">
        <v>2831</v>
      </c>
      <c r="L385" s="2" t="s">
        <v>3594</v>
      </c>
    </row>
    <row r="386" spans="1:12" ht="20.100000000000001" customHeight="1" x14ac:dyDescent="0.25">
      <c r="A386" s="2">
        <v>383</v>
      </c>
      <c r="B386" s="3" t="s">
        <v>1787</v>
      </c>
      <c r="C386" s="3" t="s">
        <v>1788</v>
      </c>
      <c r="D386" s="3" t="s">
        <v>1788</v>
      </c>
      <c r="E386" s="3" t="s">
        <v>1423</v>
      </c>
      <c r="F386" s="4">
        <v>20407</v>
      </c>
      <c r="G386" s="4">
        <v>20233</v>
      </c>
      <c r="H386" s="2" t="s">
        <v>1441</v>
      </c>
      <c r="I386" s="2" t="s">
        <v>521</v>
      </c>
      <c r="J386" s="2" t="s">
        <v>522</v>
      </c>
      <c r="K386" s="2" t="s">
        <v>2811</v>
      </c>
      <c r="L386" s="2" t="s">
        <v>3595</v>
      </c>
    </row>
    <row r="387" spans="1:12" ht="20.100000000000001" customHeight="1" x14ac:dyDescent="0.25">
      <c r="A387" s="2">
        <v>384</v>
      </c>
      <c r="B387" s="3" t="s">
        <v>1787</v>
      </c>
      <c r="C387" s="3" t="s">
        <v>1453</v>
      </c>
      <c r="D387" s="3" t="s">
        <v>1453</v>
      </c>
      <c r="E387" s="3" t="s">
        <v>1423</v>
      </c>
      <c r="F387" s="4">
        <v>6252</v>
      </c>
      <c r="G387" s="4">
        <v>6110</v>
      </c>
      <c r="H387" s="2" t="s">
        <v>1441</v>
      </c>
      <c r="I387" s="2" t="s">
        <v>357</v>
      </c>
      <c r="J387" s="2" t="s">
        <v>523</v>
      </c>
      <c r="K387" s="2" t="s">
        <v>2811</v>
      </c>
      <c r="L387" s="2" t="s">
        <v>3596</v>
      </c>
    </row>
    <row r="388" spans="1:12" ht="20.100000000000001" customHeight="1" x14ac:dyDescent="0.25">
      <c r="A388" s="2">
        <v>385</v>
      </c>
      <c r="B388" s="3" t="s">
        <v>1787</v>
      </c>
      <c r="C388" s="3" t="s">
        <v>1789</v>
      </c>
      <c r="D388" s="3" t="s">
        <v>1789</v>
      </c>
      <c r="E388" s="3" t="s">
        <v>1423</v>
      </c>
      <c r="F388" s="4">
        <v>1216</v>
      </c>
      <c r="G388" s="4">
        <v>1176</v>
      </c>
      <c r="H388" s="2" t="s">
        <v>1441</v>
      </c>
      <c r="I388" s="2" t="s">
        <v>135</v>
      </c>
      <c r="J388" s="2" t="s">
        <v>524</v>
      </c>
      <c r="K388" s="2" t="s">
        <v>2811</v>
      </c>
      <c r="L388" s="2" t="s">
        <v>3597</v>
      </c>
    </row>
    <row r="389" spans="1:12" ht="20.100000000000001" customHeight="1" x14ac:dyDescent="0.25">
      <c r="A389" s="2">
        <v>386</v>
      </c>
      <c r="B389" s="3" t="s">
        <v>1787</v>
      </c>
      <c r="C389" s="3" t="s">
        <v>1679</v>
      </c>
      <c r="D389" s="3" t="s">
        <v>1679</v>
      </c>
      <c r="E389" s="3" t="s">
        <v>1423</v>
      </c>
      <c r="F389" s="4">
        <v>2635</v>
      </c>
      <c r="G389" s="4">
        <v>2536</v>
      </c>
      <c r="H389" s="2" t="s">
        <v>1441</v>
      </c>
      <c r="I389" s="2" t="s">
        <v>0</v>
      </c>
      <c r="J389" s="2" t="s">
        <v>307</v>
      </c>
      <c r="K389" s="2" t="s">
        <v>2811</v>
      </c>
      <c r="L389" s="2" t="s">
        <v>3598</v>
      </c>
    </row>
    <row r="390" spans="1:12" ht="20.100000000000001" customHeight="1" x14ac:dyDescent="0.25">
      <c r="A390" s="2">
        <v>387</v>
      </c>
      <c r="B390" s="3" t="s">
        <v>1787</v>
      </c>
      <c r="C390" s="3" t="s">
        <v>1790</v>
      </c>
      <c r="D390" s="3" t="s">
        <v>1790</v>
      </c>
      <c r="E390" s="3" t="s">
        <v>1423</v>
      </c>
      <c r="F390" s="4">
        <v>19209</v>
      </c>
      <c r="G390" s="4">
        <v>18924</v>
      </c>
      <c r="H390" s="2" t="s">
        <v>1441</v>
      </c>
      <c r="I390" s="2" t="s">
        <v>157</v>
      </c>
      <c r="J390" s="2" t="s">
        <v>526</v>
      </c>
      <c r="K390" s="2" t="s">
        <v>2811</v>
      </c>
      <c r="L390" s="2" t="s">
        <v>3599</v>
      </c>
    </row>
    <row r="391" spans="1:12" ht="20.100000000000001" customHeight="1" x14ac:dyDescent="0.25">
      <c r="A391" s="2">
        <v>388</v>
      </c>
      <c r="B391" s="3" t="s">
        <v>1787</v>
      </c>
      <c r="C391" s="3" t="s">
        <v>1791</v>
      </c>
      <c r="D391" s="3" t="s">
        <v>1791</v>
      </c>
      <c r="E391" s="3" t="s">
        <v>1423</v>
      </c>
      <c r="F391" s="4">
        <v>5258</v>
      </c>
      <c r="G391" s="4">
        <v>5302</v>
      </c>
      <c r="H391" s="2" t="s">
        <v>1441</v>
      </c>
      <c r="I391" s="2" t="s">
        <v>362</v>
      </c>
      <c r="J391" s="2" t="s">
        <v>527</v>
      </c>
      <c r="K391" s="2" t="s">
        <v>2811</v>
      </c>
      <c r="L391" s="2" t="s">
        <v>3600</v>
      </c>
    </row>
    <row r="392" spans="1:12" ht="20.100000000000001" customHeight="1" x14ac:dyDescent="0.25">
      <c r="A392" s="2">
        <v>389</v>
      </c>
      <c r="B392" s="3" t="s">
        <v>1787</v>
      </c>
      <c r="C392" s="3" t="s">
        <v>1792</v>
      </c>
      <c r="D392" s="3" t="s">
        <v>1792</v>
      </c>
      <c r="E392" s="3" t="s">
        <v>1423</v>
      </c>
      <c r="F392" s="4">
        <v>1257</v>
      </c>
      <c r="G392" s="4">
        <v>1261</v>
      </c>
      <c r="H392" s="2" t="s">
        <v>1409</v>
      </c>
      <c r="I392" s="2" t="s">
        <v>16</v>
      </c>
      <c r="J392" s="2" t="s">
        <v>528</v>
      </c>
      <c r="K392" s="2" t="s">
        <v>2811</v>
      </c>
      <c r="L392" s="2" t="s">
        <v>3601</v>
      </c>
    </row>
    <row r="393" spans="1:12" ht="20.100000000000001" customHeight="1" x14ac:dyDescent="0.25">
      <c r="A393" s="2">
        <v>390</v>
      </c>
      <c r="B393" s="3" t="s">
        <v>1787</v>
      </c>
      <c r="C393" s="3" t="s">
        <v>1793</v>
      </c>
      <c r="D393" s="3" t="s">
        <v>1793</v>
      </c>
      <c r="E393" s="3" t="s">
        <v>1423</v>
      </c>
      <c r="F393" s="4">
        <v>4539</v>
      </c>
      <c r="G393" s="4">
        <v>4525</v>
      </c>
      <c r="H393" s="2" t="s">
        <v>1407</v>
      </c>
      <c r="I393" s="2" t="s">
        <v>16</v>
      </c>
      <c r="J393" s="2" t="s">
        <v>59</v>
      </c>
      <c r="K393" s="2" t="s">
        <v>2811</v>
      </c>
      <c r="L393" s="2" t="s">
        <v>3602</v>
      </c>
    </row>
    <row r="394" spans="1:12" ht="20.100000000000001" customHeight="1" x14ac:dyDescent="0.25">
      <c r="A394" s="2">
        <v>391</v>
      </c>
      <c r="B394" s="3" t="s">
        <v>1787</v>
      </c>
      <c r="C394" s="3" t="s">
        <v>1431</v>
      </c>
      <c r="D394" s="3" t="s">
        <v>1787</v>
      </c>
      <c r="E394" s="3" t="s">
        <v>1443</v>
      </c>
      <c r="F394" s="4">
        <v>250464</v>
      </c>
      <c r="G394" s="4">
        <v>259205</v>
      </c>
      <c r="H394" s="2" t="s">
        <v>1441</v>
      </c>
      <c r="I394" s="2" t="s">
        <v>397</v>
      </c>
      <c r="J394" s="2" t="s">
        <v>525</v>
      </c>
      <c r="K394" s="2" t="s">
        <v>2811</v>
      </c>
      <c r="L394" s="2" t="s">
        <v>3435</v>
      </c>
    </row>
    <row r="395" spans="1:12" ht="20.100000000000001" customHeight="1" x14ac:dyDescent="0.25">
      <c r="A395" s="2">
        <v>392</v>
      </c>
      <c r="B395" s="3" t="s">
        <v>1787</v>
      </c>
      <c r="C395" s="3" t="s">
        <v>1431</v>
      </c>
      <c r="D395" s="3" t="s">
        <v>1794</v>
      </c>
      <c r="E395" s="3" t="s">
        <v>1425</v>
      </c>
      <c r="F395" s="4">
        <v>1942</v>
      </c>
      <c r="G395" s="4">
        <v>1954</v>
      </c>
      <c r="H395" s="2" t="s">
        <v>1441</v>
      </c>
      <c r="I395" s="2" t="s">
        <v>387</v>
      </c>
      <c r="J395" s="2" t="s">
        <v>398</v>
      </c>
      <c r="K395" s="2" t="s">
        <v>2811</v>
      </c>
      <c r="L395" s="2" t="s">
        <v>3982</v>
      </c>
    </row>
    <row r="396" spans="1:12" ht="20.100000000000001" customHeight="1" x14ac:dyDescent="0.25">
      <c r="A396" s="2">
        <v>393</v>
      </c>
      <c r="B396" s="3" t="s">
        <v>1787</v>
      </c>
      <c r="C396" s="3" t="s">
        <v>1795</v>
      </c>
      <c r="D396" s="3" t="s">
        <v>1795</v>
      </c>
      <c r="E396" s="3" t="s">
        <v>1423</v>
      </c>
      <c r="F396" s="4">
        <v>3116</v>
      </c>
      <c r="G396" s="4">
        <v>2990</v>
      </c>
      <c r="H396" s="2" t="s">
        <v>1407</v>
      </c>
      <c r="I396" s="2" t="s">
        <v>51</v>
      </c>
      <c r="J396" s="2" t="s">
        <v>440</v>
      </c>
      <c r="K396" s="2" t="s">
        <v>2811</v>
      </c>
      <c r="L396" s="2" t="s">
        <v>3603</v>
      </c>
    </row>
    <row r="397" spans="1:12" ht="20.100000000000001" customHeight="1" x14ac:dyDescent="0.25">
      <c r="A397" s="2">
        <v>394</v>
      </c>
      <c r="B397" s="3" t="s">
        <v>1787</v>
      </c>
      <c r="C397" s="3" t="s">
        <v>1543</v>
      </c>
      <c r="D397" s="3" t="s">
        <v>1796</v>
      </c>
      <c r="E397" s="3" t="s">
        <v>1425</v>
      </c>
      <c r="F397" s="4">
        <v>2593</v>
      </c>
      <c r="G397" s="4">
        <v>2295</v>
      </c>
      <c r="H397" s="2" t="s">
        <v>1407</v>
      </c>
      <c r="I397" s="2" t="s">
        <v>338</v>
      </c>
      <c r="J397" s="2" t="s">
        <v>2740</v>
      </c>
      <c r="K397" s="2" t="s">
        <v>2811</v>
      </c>
      <c r="L397" s="2" t="s">
        <v>3983</v>
      </c>
    </row>
    <row r="398" spans="1:12" ht="20.100000000000001" customHeight="1" x14ac:dyDescent="0.25">
      <c r="A398" s="2">
        <v>395</v>
      </c>
      <c r="B398" s="3" t="s">
        <v>1787</v>
      </c>
      <c r="C398" s="3" t="s">
        <v>1543</v>
      </c>
      <c r="D398" s="3" t="s">
        <v>1543</v>
      </c>
      <c r="E398" s="3" t="s">
        <v>1423</v>
      </c>
      <c r="F398" s="4">
        <v>3099</v>
      </c>
      <c r="G398" s="4">
        <v>2738</v>
      </c>
      <c r="H398" s="2" t="s">
        <v>1441</v>
      </c>
      <c r="I398" s="2" t="s">
        <v>529</v>
      </c>
      <c r="J398" s="2" t="s">
        <v>530</v>
      </c>
      <c r="K398" s="2" t="s">
        <v>2811</v>
      </c>
      <c r="L398" s="2" t="s">
        <v>3604</v>
      </c>
    </row>
    <row r="399" spans="1:12" ht="20.100000000000001" customHeight="1" x14ac:dyDescent="0.25">
      <c r="A399" s="2">
        <v>396</v>
      </c>
      <c r="B399" s="3" t="s">
        <v>1787</v>
      </c>
      <c r="C399" s="3" t="s">
        <v>1797</v>
      </c>
      <c r="D399" s="3" t="s">
        <v>1797</v>
      </c>
      <c r="E399" s="3" t="s">
        <v>1423</v>
      </c>
      <c r="F399" s="4">
        <v>28426</v>
      </c>
      <c r="G399" s="4">
        <v>28653</v>
      </c>
      <c r="H399" s="2" t="s">
        <v>1441</v>
      </c>
      <c r="I399" s="2" t="s">
        <v>531</v>
      </c>
      <c r="J399" s="2" t="s">
        <v>14</v>
      </c>
      <c r="K399" s="2" t="s">
        <v>2811</v>
      </c>
      <c r="L399" s="2" t="s">
        <v>3605</v>
      </c>
    </row>
    <row r="400" spans="1:12" ht="20.100000000000001" customHeight="1" x14ac:dyDescent="0.25">
      <c r="A400" s="2">
        <v>397</v>
      </c>
      <c r="B400" s="3" t="s">
        <v>1787</v>
      </c>
      <c r="C400" s="3" t="s">
        <v>1798</v>
      </c>
      <c r="D400" s="3" t="s">
        <v>1798</v>
      </c>
      <c r="E400" s="3" t="s">
        <v>1423</v>
      </c>
      <c r="F400" s="4">
        <v>31773</v>
      </c>
      <c r="G400" s="4">
        <v>31204</v>
      </c>
      <c r="H400" s="2" t="s">
        <v>1409</v>
      </c>
      <c r="I400" s="2" t="s">
        <v>237</v>
      </c>
      <c r="J400" s="2" t="s">
        <v>532</v>
      </c>
      <c r="K400" s="2" t="s">
        <v>2811</v>
      </c>
      <c r="L400" s="2" t="s">
        <v>3606</v>
      </c>
    </row>
    <row r="401" spans="1:12" ht="20.100000000000001" customHeight="1" x14ac:dyDescent="0.25">
      <c r="A401" s="2">
        <v>398</v>
      </c>
      <c r="B401" s="3" t="s">
        <v>1787</v>
      </c>
      <c r="C401" s="3" t="s">
        <v>1799</v>
      </c>
      <c r="D401" s="3" t="s">
        <v>1799</v>
      </c>
      <c r="E401" s="3" t="s">
        <v>1423</v>
      </c>
      <c r="F401" s="4">
        <v>3857</v>
      </c>
      <c r="G401" s="4">
        <v>3932</v>
      </c>
      <c r="H401" s="2" t="s">
        <v>1441</v>
      </c>
      <c r="I401" s="2" t="s">
        <v>25</v>
      </c>
      <c r="J401" s="2" t="s">
        <v>533</v>
      </c>
      <c r="K401" s="2" t="s">
        <v>2811</v>
      </c>
      <c r="L401" s="2" t="s">
        <v>3607</v>
      </c>
    </row>
    <row r="402" spans="1:12" ht="20.100000000000001" customHeight="1" x14ac:dyDescent="0.25">
      <c r="A402" s="2">
        <v>399</v>
      </c>
      <c r="B402" s="3" t="s">
        <v>1800</v>
      </c>
      <c r="C402" s="3" t="s">
        <v>1801</v>
      </c>
      <c r="D402" s="3" t="s">
        <v>1801</v>
      </c>
      <c r="E402" s="3" t="s">
        <v>1404</v>
      </c>
      <c r="F402" s="4">
        <v>55406</v>
      </c>
      <c r="G402" s="4">
        <v>55279</v>
      </c>
      <c r="H402" s="2" t="s">
        <v>1441</v>
      </c>
      <c r="I402" s="2" t="s">
        <v>534</v>
      </c>
      <c r="J402" s="2" t="s">
        <v>535</v>
      </c>
      <c r="K402" s="2" t="s">
        <v>2818</v>
      </c>
      <c r="L402" s="2" t="s">
        <v>3016</v>
      </c>
    </row>
    <row r="403" spans="1:12" ht="20.100000000000001" customHeight="1" x14ac:dyDescent="0.25">
      <c r="A403" s="2">
        <v>400</v>
      </c>
      <c r="B403" s="3" t="s">
        <v>1800</v>
      </c>
      <c r="C403" s="3" t="s">
        <v>1802</v>
      </c>
      <c r="D403" s="3" t="s">
        <v>1802</v>
      </c>
      <c r="E403" s="3" t="s">
        <v>1404</v>
      </c>
      <c r="F403" s="4">
        <v>6611</v>
      </c>
      <c r="G403" s="4">
        <v>6498</v>
      </c>
      <c r="H403" s="2" t="s">
        <v>1441</v>
      </c>
      <c r="I403" s="2" t="s">
        <v>536</v>
      </c>
      <c r="J403" s="2" t="s">
        <v>537</v>
      </c>
      <c r="K403" s="2" t="s">
        <v>2818</v>
      </c>
      <c r="L403" s="2" t="s">
        <v>3017</v>
      </c>
    </row>
    <row r="404" spans="1:12" ht="20.100000000000001" customHeight="1" x14ac:dyDescent="0.25">
      <c r="A404" s="2">
        <v>401</v>
      </c>
      <c r="B404" s="3" t="s">
        <v>1800</v>
      </c>
      <c r="C404" s="3" t="s">
        <v>1803</v>
      </c>
      <c r="D404" s="3" t="s">
        <v>1803</v>
      </c>
      <c r="E404" s="3" t="s">
        <v>1404</v>
      </c>
      <c r="F404" s="4">
        <v>5816</v>
      </c>
      <c r="G404" s="4">
        <v>5632</v>
      </c>
      <c r="H404" s="2" t="s">
        <v>1441</v>
      </c>
      <c r="I404" s="2" t="s">
        <v>54</v>
      </c>
      <c r="J404" s="2" t="s">
        <v>538</v>
      </c>
      <c r="K404" s="2" t="s">
        <v>2818</v>
      </c>
      <c r="L404" s="2" t="s">
        <v>3018</v>
      </c>
    </row>
    <row r="405" spans="1:12" ht="20.100000000000001" customHeight="1" x14ac:dyDescent="0.25">
      <c r="A405" s="2">
        <v>402</v>
      </c>
      <c r="B405" s="3" t="s">
        <v>1800</v>
      </c>
      <c r="C405" s="3" t="s">
        <v>1804</v>
      </c>
      <c r="D405" s="3" t="s">
        <v>1804</v>
      </c>
      <c r="E405" s="3" t="s">
        <v>1404</v>
      </c>
      <c r="F405" s="4">
        <v>7164</v>
      </c>
      <c r="G405" s="4">
        <v>7045</v>
      </c>
      <c r="H405" s="2" t="s">
        <v>1407</v>
      </c>
      <c r="I405" s="2" t="s">
        <v>0</v>
      </c>
      <c r="J405" s="2" t="s">
        <v>539</v>
      </c>
      <c r="K405" s="2" t="s">
        <v>2818</v>
      </c>
      <c r="L405" s="2" t="s">
        <v>3019</v>
      </c>
    </row>
    <row r="406" spans="1:12" ht="20.100000000000001" customHeight="1" x14ac:dyDescent="0.25">
      <c r="A406" s="2">
        <v>403</v>
      </c>
      <c r="B406" s="3" t="s">
        <v>1800</v>
      </c>
      <c r="C406" s="3" t="s">
        <v>1805</v>
      </c>
      <c r="D406" s="3" t="s">
        <v>1805</v>
      </c>
      <c r="E406" s="3" t="s">
        <v>1404</v>
      </c>
      <c r="F406" s="4">
        <v>6713</v>
      </c>
      <c r="G406" s="4">
        <v>6611</v>
      </c>
      <c r="H406" s="2" t="s">
        <v>1441</v>
      </c>
      <c r="I406" s="2" t="s">
        <v>0</v>
      </c>
      <c r="J406" s="2" t="s">
        <v>540</v>
      </c>
      <c r="K406" s="2" t="s">
        <v>2818</v>
      </c>
      <c r="L406" s="2" t="s">
        <v>3020</v>
      </c>
    </row>
    <row r="407" spans="1:12" ht="20.100000000000001" customHeight="1" x14ac:dyDescent="0.25">
      <c r="A407" s="2">
        <v>404</v>
      </c>
      <c r="B407" s="3" t="s">
        <v>1800</v>
      </c>
      <c r="C407" s="3" t="s">
        <v>1806</v>
      </c>
      <c r="D407" s="3" t="s">
        <v>1806</v>
      </c>
      <c r="E407" s="3" t="s">
        <v>1404</v>
      </c>
      <c r="F407" s="4">
        <v>12597</v>
      </c>
      <c r="G407" s="4">
        <v>12715</v>
      </c>
      <c r="H407" s="2" t="s">
        <v>1407</v>
      </c>
      <c r="I407" s="2" t="s">
        <v>541</v>
      </c>
      <c r="J407" s="2" t="s">
        <v>193</v>
      </c>
      <c r="K407" s="2" t="s">
        <v>2818</v>
      </c>
      <c r="L407" s="2" t="s">
        <v>3021</v>
      </c>
    </row>
    <row r="408" spans="1:12" ht="20.100000000000001" customHeight="1" x14ac:dyDescent="0.25">
      <c r="A408" s="2">
        <v>405</v>
      </c>
      <c r="B408" s="3" t="s">
        <v>1800</v>
      </c>
      <c r="C408" s="3" t="s">
        <v>1807</v>
      </c>
      <c r="D408" s="3" t="s">
        <v>1807</v>
      </c>
      <c r="E408" s="3" t="s">
        <v>1404</v>
      </c>
      <c r="F408" s="4">
        <v>27359</v>
      </c>
      <c r="G408" s="4">
        <v>27335</v>
      </c>
      <c r="H408" s="2" t="s">
        <v>1407</v>
      </c>
      <c r="I408" s="2" t="s">
        <v>0</v>
      </c>
      <c r="J408" s="2" t="s">
        <v>542</v>
      </c>
      <c r="K408" s="2" t="s">
        <v>2818</v>
      </c>
      <c r="L408" s="2" t="s">
        <v>3022</v>
      </c>
    </row>
    <row r="409" spans="1:12" ht="20.100000000000001" customHeight="1" x14ac:dyDescent="0.25">
      <c r="A409" s="2">
        <v>406</v>
      </c>
      <c r="B409" s="3" t="s">
        <v>1800</v>
      </c>
      <c r="C409" s="3" t="s">
        <v>1808</v>
      </c>
      <c r="D409" s="3" t="s">
        <v>1808</v>
      </c>
      <c r="E409" s="3" t="s">
        <v>1404</v>
      </c>
      <c r="F409" s="4">
        <v>19699</v>
      </c>
      <c r="G409" s="4">
        <v>19431</v>
      </c>
      <c r="H409" s="2" t="s">
        <v>1409</v>
      </c>
      <c r="I409" s="2" t="s">
        <v>257</v>
      </c>
      <c r="J409" s="2" t="s">
        <v>543</v>
      </c>
      <c r="K409" s="2" t="s">
        <v>2818</v>
      </c>
      <c r="L409" s="2" t="s">
        <v>3023</v>
      </c>
    </row>
    <row r="410" spans="1:12" ht="20.100000000000001" customHeight="1" x14ac:dyDescent="0.25">
      <c r="A410" s="2">
        <v>407</v>
      </c>
      <c r="B410" s="3" t="s">
        <v>1800</v>
      </c>
      <c r="C410" s="3" t="s">
        <v>1809</v>
      </c>
      <c r="D410" s="3" t="s">
        <v>1809</v>
      </c>
      <c r="E410" s="3" t="s">
        <v>1404</v>
      </c>
      <c r="F410" s="4">
        <v>18442</v>
      </c>
      <c r="G410" s="4">
        <v>18238</v>
      </c>
      <c r="H410" s="2" t="s">
        <v>1441</v>
      </c>
      <c r="I410" s="2" t="s">
        <v>84</v>
      </c>
      <c r="J410" s="2" t="s">
        <v>122</v>
      </c>
      <c r="K410" s="2" t="s">
        <v>2818</v>
      </c>
      <c r="L410" s="2" t="s">
        <v>3024</v>
      </c>
    </row>
    <row r="411" spans="1:12" ht="20.100000000000001" customHeight="1" x14ac:dyDescent="0.25">
      <c r="A411" s="2">
        <v>408</v>
      </c>
      <c r="B411" s="3" t="s">
        <v>1800</v>
      </c>
      <c r="C411" s="3" t="s">
        <v>1768</v>
      </c>
      <c r="D411" s="3" t="s">
        <v>1768</v>
      </c>
      <c r="E411" s="3" t="s">
        <v>1404</v>
      </c>
      <c r="F411" s="4">
        <v>8906</v>
      </c>
      <c r="G411" s="4">
        <v>8798</v>
      </c>
      <c r="H411" s="2" t="s">
        <v>1441</v>
      </c>
      <c r="I411" s="2" t="s">
        <v>29</v>
      </c>
      <c r="J411" s="2" t="s">
        <v>4</v>
      </c>
      <c r="K411" s="2" t="s">
        <v>2818</v>
      </c>
      <c r="L411" s="2" t="s">
        <v>3025</v>
      </c>
    </row>
    <row r="412" spans="1:12" ht="20.100000000000001" customHeight="1" x14ac:dyDescent="0.25">
      <c r="A412" s="2">
        <v>409</v>
      </c>
      <c r="B412" s="3" t="s">
        <v>1800</v>
      </c>
      <c r="C412" s="3" t="s">
        <v>1810</v>
      </c>
      <c r="D412" s="3" t="s">
        <v>1810</v>
      </c>
      <c r="E412" s="3" t="s">
        <v>1404</v>
      </c>
      <c r="F412" s="4">
        <v>60716</v>
      </c>
      <c r="G412" s="4">
        <v>60721</v>
      </c>
      <c r="H412" s="2" t="s">
        <v>1441</v>
      </c>
      <c r="I412" s="2" t="s">
        <v>544</v>
      </c>
      <c r="J412" s="2" t="s">
        <v>545</v>
      </c>
      <c r="K412" s="2" t="s">
        <v>2818</v>
      </c>
      <c r="L412" s="2" t="s">
        <v>3026</v>
      </c>
    </row>
    <row r="413" spans="1:12" ht="20.100000000000001" customHeight="1" x14ac:dyDescent="0.25">
      <c r="A413" s="2">
        <v>410</v>
      </c>
      <c r="B413" s="3" t="s">
        <v>1800</v>
      </c>
      <c r="C413" s="3" t="s">
        <v>1800</v>
      </c>
      <c r="D413" s="3" t="s">
        <v>1800</v>
      </c>
      <c r="E413" s="3" t="s">
        <v>2750</v>
      </c>
      <c r="F413" s="4">
        <v>993442</v>
      </c>
      <c r="G413" s="4">
        <v>1005687</v>
      </c>
      <c r="H413" s="2" t="s">
        <v>1441</v>
      </c>
      <c r="I413" s="2" t="s">
        <v>135</v>
      </c>
      <c r="J413" s="2" t="s">
        <v>2764</v>
      </c>
      <c r="K413" s="2" t="s">
        <v>2818</v>
      </c>
      <c r="L413" s="2" t="s">
        <v>2880</v>
      </c>
    </row>
    <row r="414" spans="1:12" ht="20.100000000000001" customHeight="1" x14ac:dyDescent="0.25">
      <c r="A414" s="2">
        <v>411</v>
      </c>
      <c r="B414" s="3" t="s">
        <v>1800</v>
      </c>
      <c r="C414" s="3" t="s">
        <v>1811</v>
      </c>
      <c r="D414" s="3" t="s">
        <v>1811</v>
      </c>
      <c r="E414" s="3" t="s">
        <v>1404</v>
      </c>
      <c r="F414" s="4">
        <v>10399</v>
      </c>
      <c r="G414" s="4">
        <v>10197</v>
      </c>
      <c r="H414" s="2" t="s">
        <v>1441</v>
      </c>
      <c r="I414" s="2" t="s">
        <v>262</v>
      </c>
      <c r="J414" s="2" t="s">
        <v>92</v>
      </c>
      <c r="K414" s="2" t="s">
        <v>2818</v>
      </c>
      <c r="L414" s="2" t="s">
        <v>3027</v>
      </c>
    </row>
    <row r="415" spans="1:12" ht="20.100000000000001" customHeight="1" x14ac:dyDescent="0.25">
      <c r="A415" s="2">
        <v>412</v>
      </c>
      <c r="B415" s="3" t="s">
        <v>1800</v>
      </c>
      <c r="C415" s="3" t="s">
        <v>1812</v>
      </c>
      <c r="D415" s="3" t="s">
        <v>1812</v>
      </c>
      <c r="E415" s="3" t="s">
        <v>1404</v>
      </c>
      <c r="F415" s="4">
        <v>31779</v>
      </c>
      <c r="G415" s="4">
        <v>32136</v>
      </c>
      <c r="H415" s="2" t="s">
        <v>1441</v>
      </c>
      <c r="I415" s="2" t="s">
        <v>206</v>
      </c>
      <c r="J415" s="2" t="s">
        <v>546</v>
      </c>
      <c r="K415" s="2" t="s">
        <v>2818</v>
      </c>
      <c r="L415" s="2" t="s">
        <v>3028</v>
      </c>
    </row>
    <row r="416" spans="1:12" ht="20.100000000000001" customHeight="1" x14ac:dyDescent="0.25">
      <c r="A416" s="2">
        <v>413</v>
      </c>
      <c r="B416" s="3" t="s">
        <v>1800</v>
      </c>
      <c r="C416" s="3" t="s">
        <v>1813</v>
      </c>
      <c r="D416" s="3" t="s">
        <v>1813</v>
      </c>
      <c r="E416" s="3" t="s">
        <v>1404</v>
      </c>
      <c r="F416" s="4">
        <v>20667</v>
      </c>
      <c r="G416" s="4">
        <v>20465</v>
      </c>
      <c r="H416" s="2" t="s">
        <v>1441</v>
      </c>
      <c r="I416" s="2" t="s">
        <v>547</v>
      </c>
      <c r="J416" s="2" t="s">
        <v>548</v>
      </c>
      <c r="K416" s="2" t="s">
        <v>2818</v>
      </c>
      <c r="L416" s="2" t="s">
        <v>3029</v>
      </c>
    </row>
    <row r="417" spans="1:12" ht="20.100000000000001" customHeight="1" x14ac:dyDescent="0.25">
      <c r="A417" s="2">
        <v>414</v>
      </c>
      <c r="B417" s="3" t="s">
        <v>1800</v>
      </c>
      <c r="C417" s="3" t="s">
        <v>1814</v>
      </c>
      <c r="D417" s="3" t="s">
        <v>1814</v>
      </c>
      <c r="E417" s="3" t="s">
        <v>1404</v>
      </c>
      <c r="F417" s="4">
        <v>280341</v>
      </c>
      <c r="G417" s="4">
        <v>287852</v>
      </c>
      <c r="H417" s="2" t="s">
        <v>1441</v>
      </c>
      <c r="I417" s="2" t="s">
        <v>549</v>
      </c>
      <c r="J417" s="2" t="s">
        <v>550</v>
      </c>
      <c r="K417" s="2" t="s">
        <v>2818</v>
      </c>
      <c r="L417" s="2" t="s">
        <v>3030</v>
      </c>
    </row>
    <row r="418" spans="1:12" ht="20.100000000000001" customHeight="1" x14ac:dyDescent="0.25">
      <c r="A418" s="2">
        <v>415</v>
      </c>
      <c r="B418" s="3" t="s">
        <v>1800</v>
      </c>
      <c r="C418" s="3" t="s">
        <v>1815</v>
      </c>
      <c r="D418" s="3" t="s">
        <v>1815</v>
      </c>
      <c r="E418" s="3" t="s">
        <v>1404</v>
      </c>
      <c r="F418" s="4">
        <v>331000</v>
      </c>
      <c r="G418" s="4">
        <v>337444</v>
      </c>
      <c r="H418" s="2" t="s">
        <v>1441</v>
      </c>
      <c r="I418" s="2" t="s">
        <v>32</v>
      </c>
      <c r="J418" s="2" t="s">
        <v>551</v>
      </c>
      <c r="K418" s="2" t="s">
        <v>2818</v>
      </c>
      <c r="L418" s="2" t="s">
        <v>3031</v>
      </c>
    </row>
    <row r="419" spans="1:12" ht="20.100000000000001" customHeight="1" x14ac:dyDescent="0.25">
      <c r="A419" s="2">
        <v>416</v>
      </c>
      <c r="B419" s="3" t="s">
        <v>1800</v>
      </c>
      <c r="C419" s="3" t="s">
        <v>1816</v>
      </c>
      <c r="D419" s="3" t="s">
        <v>1816</v>
      </c>
      <c r="E419" s="3" t="s">
        <v>1404</v>
      </c>
      <c r="F419" s="4">
        <v>29964</v>
      </c>
      <c r="G419" s="4">
        <v>30173</v>
      </c>
      <c r="H419" s="2" t="s">
        <v>1441</v>
      </c>
      <c r="I419" s="2" t="s">
        <v>552</v>
      </c>
      <c r="J419" s="2" t="s">
        <v>553</v>
      </c>
      <c r="K419" s="2" t="s">
        <v>2818</v>
      </c>
      <c r="L419" s="2" t="s">
        <v>3032</v>
      </c>
    </row>
    <row r="420" spans="1:12" ht="20.100000000000001" customHeight="1" x14ac:dyDescent="0.25">
      <c r="A420" s="2">
        <v>417</v>
      </c>
      <c r="B420" s="3" t="s">
        <v>1800</v>
      </c>
      <c r="C420" s="3" t="s">
        <v>1817</v>
      </c>
      <c r="D420" s="3" t="s">
        <v>1817</v>
      </c>
      <c r="E420" s="3" t="s">
        <v>1404</v>
      </c>
      <c r="F420" s="4">
        <v>14649</v>
      </c>
      <c r="G420" s="4">
        <v>14600</v>
      </c>
      <c r="H420" s="2" t="s">
        <v>1441</v>
      </c>
      <c r="I420" s="2" t="s">
        <v>41</v>
      </c>
      <c r="J420" s="2" t="s">
        <v>554</v>
      </c>
      <c r="K420" s="2" t="s">
        <v>2818</v>
      </c>
      <c r="L420" s="2" t="s">
        <v>3033</v>
      </c>
    </row>
    <row r="421" spans="1:12" ht="20.100000000000001" customHeight="1" x14ac:dyDescent="0.25">
      <c r="A421" s="2">
        <v>418</v>
      </c>
      <c r="B421" s="3" t="s">
        <v>1800</v>
      </c>
      <c r="C421" s="3" t="s">
        <v>1818</v>
      </c>
      <c r="D421" s="3" t="s">
        <v>1818</v>
      </c>
      <c r="E421" s="3" t="s">
        <v>1404</v>
      </c>
      <c r="F421" s="4">
        <v>45214</v>
      </c>
      <c r="G421" s="4">
        <v>44517</v>
      </c>
      <c r="H421" s="2" t="s">
        <v>1441</v>
      </c>
      <c r="I421" s="2" t="s">
        <v>555</v>
      </c>
      <c r="J421" s="2" t="s">
        <v>182</v>
      </c>
      <c r="K421" s="2" t="s">
        <v>2818</v>
      </c>
      <c r="L421" s="2" t="s">
        <v>3034</v>
      </c>
    </row>
    <row r="422" spans="1:12" ht="20.100000000000001" customHeight="1" x14ac:dyDescent="0.25">
      <c r="A422" s="2">
        <v>419</v>
      </c>
      <c r="B422" s="3" t="s">
        <v>1819</v>
      </c>
      <c r="C422" s="3" t="s">
        <v>1820</v>
      </c>
      <c r="D422" s="3" t="s">
        <v>1820</v>
      </c>
      <c r="E422" s="3" t="s">
        <v>1404</v>
      </c>
      <c r="F422" s="4">
        <v>375312</v>
      </c>
      <c r="G422" s="4">
        <v>377936</v>
      </c>
      <c r="H422" s="2" t="s">
        <v>1433</v>
      </c>
      <c r="I422" s="2" t="s">
        <v>541</v>
      </c>
      <c r="J422" s="2" t="s">
        <v>556</v>
      </c>
      <c r="K422" s="2" t="s">
        <v>2862</v>
      </c>
      <c r="L422" s="2" t="s">
        <v>3035</v>
      </c>
    </row>
    <row r="423" spans="1:12" ht="20.100000000000001" customHeight="1" x14ac:dyDescent="0.25">
      <c r="A423" s="2">
        <v>420</v>
      </c>
      <c r="B423" s="3" t="s">
        <v>1819</v>
      </c>
      <c r="C423" s="3" t="s">
        <v>1821</v>
      </c>
      <c r="D423" s="3" t="s">
        <v>1821</v>
      </c>
      <c r="E423" s="3" t="s">
        <v>1404</v>
      </c>
      <c r="F423" s="4">
        <v>113725</v>
      </c>
      <c r="G423" s="4">
        <v>115484</v>
      </c>
      <c r="H423" s="2" t="s">
        <v>1433</v>
      </c>
      <c r="I423" s="2" t="s">
        <v>557</v>
      </c>
      <c r="J423" s="2" t="s">
        <v>558</v>
      </c>
      <c r="K423" s="2" t="s">
        <v>2862</v>
      </c>
      <c r="L423" s="2" t="s">
        <v>3036</v>
      </c>
    </row>
    <row r="424" spans="1:12" ht="20.100000000000001" customHeight="1" x14ac:dyDescent="0.25">
      <c r="A424" s="2">
        <v>421</v>
      </c>
      <c r="B424" s="3" t="s">
        <v>1819</v>
      </c>
      <c r="C424" s="3" t="s">
        <v>1822</v>
      </c>
      <c r="D424" s="3" t="s">
        <v>1822</v>
      </c>
      <c r="E424" s="3" t="s">
        <v>1404</v>
      </c>
      <c r="F424" s="4">
        <v>50356</v>
      </c>
      <c r="G424" s="4">
        <v>50586</v>
      </c>
      <c r="H424" s="2" t="s">
        <v>1441</v>
      </c>
      <c r="I424" s="2" t="s">
        <v>41</v>
      </c>
      <c r="J424" s="2" t="s">
        <v>559</v>
      </c>
      <c r="K424" s="2" t="s">
        <v>2862</v>
      </c>
      <c r="L424" s="2" t="s">
        <v>3037</v>
      </c>
    </row>
    <row r="425" spans="1:12" ht="20.100000000000001" customHeight="1" x14ac:dyDescent="0.25">
      <c r="A425" s="2">
        <v>422</v>
      </c>
      <c r="B425" s="3" t="s">
        <v>1819</v>
      </c>
      <c r="C425" s="3" t="s">
        <v>1823</v>
      </c>
      <c r="D425" s="3" t="s">
        <v>1823</v>
      </c>
      <c r="E425" s="3" t="s">
        <v>1404</v>
      </c>
      <c r="F425" s="4">
        <v>70519</v>
      </c>
      <c r="G425" s="4">
        <v>71672</v>
      </c>
      <c r="H425" s="2" t="s">
        <v>1433</v>
      </c>
      <c r="I425" s="2" t="s">
        <v>7</v>
      </c>
      <c r="J425" s="2" t="s">
        <v>84</v>
      </c>
      <c r="K425" s="2" t="s">
        <v>2862</v>
      </c>
      <c r="L425" s="2" t="s">
        <v>3038</v>
      </c>
    </row>
    <row r="426" spans="1:12" ht="20.100000000000001" customHeight="1" x14ac:dyDescent="0.25">
      <c r="A426" s="2">
        <v>423</v>
      </c>
      <c r="B426" s="3" t="s">
        <v>1819</v>
      </c>
      <c r="C426" s="3" t="s">
        <v>1824</v>
      </c>
      <c r="D426" s="3" t="s">
        <v>1824</v>
      </c>
      <c r="E426" s="3" t="s">
        <v>1404</v>
      </c>
      <c r="F426" s="4">
        <v>12393</v>
      </c>
      <c r="G426" s="4">
        <v>12061</v>
      </c>
      <c r="H426" s="2" t="s">
        <v>1441</v>
      </c>
      <c r="I426" s="2" t="s">
        <v>561</v>
      </c>
      <c r="J426" s="2" t="s">
        <v>562</v>
      </c>
      <c r="K426" s="2" t="s">
        <v>2862</v>
      </c>
      <c r="L426" s="2" t="s">
        <v>3039</v>
      </c>
    </row>
    <row r="427" spans="1:12" ht="20.100000000000001" customHeight="1" x14ac:dyDescent="0.25">
      <c r="A427" s="2">
        <v>424</v>
      </c>
      <c r="B427" s="3" t="s">
        <v>1819</v>
      </c>
      <c r="C427" s="3" t="s">
        <v>1825</v>
      </c>
      <c r="D427" s="3" t="s">
        <v>1825</v>
      </c>
      <c r="E427" s="3" t="s">
        <v>1404</v>
      </c>
      <c r="F427" s="4">
        <v>39025</v>
      </c>
      <c r="G427" s="4">
        <v>38829</v>
      </c>
      <c r="H427" s="2" t="s">
        <v>1433</v>
      </c>
      <c r="I427" s="2" t="s">
        <v>563</v>
      </c>
      <c r="J427" s="2" t="s">
        <v>564</v>
      </c>
      <c r="K427" s="2" t="s">
        <v>2862</v>
      </c>
      <c r="L427" s="2" t="s">
        <v>3040</v>
      </c>
    </row>
    <row r="428" spans="1:12" ht="20.100000000000001" customHeight="1" x14ac:dyDescent="0.25">
      <c r="A428" s="2">
        <v>425</v>
      </c>
      <c r="B428" s="3" t="s">
        <v>1819</v>
      </c>
      <c r="C428" s="3" t="s">
        <v>1819</v>
      </c>
      <c r="D428" s="3" t="s">
        <v>1819</v>
      </c>
      <c r="E428" s="3" t="s">
        <v>2750</v>
      </c>
      <c r="F428" s="4">
        <v>1654196</v>
      </c>
      <c r="G428" s="4">
        <v>1673119</v>
      </c>
      <c r="H428" s="2" t="s">
        <v>1433</v>
      </c>
      <c r="I428" s="2" t="s">
        <v>2763</v>
      </c>
      <c r="J428" s="2" t="s">
        <v>2762</v>
      </c>
      <c r="K428" s="2" t="s">
        <v>2862</v>
      </c>
      <c r="L428" s="2" t="s">
        <v>2881</v>
      </c>
    </row>
    <row r="429" spans="1:12" ht="20.100000000000001" customHeight="1" x14ac:dyDescent="0.25">
      <c r="A429" s="2">
        <v>426</v>
      </c>
      <c r="B429" s="3" t="s">
        <v>1819</v>
      </c>
      <c r="C429" s="3" t="s">
        <v>1826</v>
      </c>
      <c r="D429" s="3" t="s">
        <v>1826</v>
      </c>
      <c r="E429" s="3" t="s">
        <v>1404</v>
      </c>
      <c r="F429" s="4">
        <v>22769</v>
      </c>
      <c r="G429" s="4">
        <v>22736</v>
      </c>
      <c r="H429" s="2" t="s">
        <v>1433</v>
      </c>
      <c r="I429" s="2" t="s">
        <v>565</v>
      </c>
      <c r="J429" s="2" t="s">
        <v>566</v>
      </c>
      <c r="K429" s="2" t="s">
        <v>2862</v>
      </c>
      <c r="L429" s="2" t="s">
        <v>3041</v>
      </c>
    </row>
    <row r="430" spans="1:12" ht="20.100000000000001" customHeight="1" x14ac:dyDescent="0.25">
      <c r="A430" s="2">
        <v>427</v>
      </c>
      <c r="B430" s="3" t="s">
        <v>1819</v>
      </c>
      <c r="C430" s="3" t="s">
        <v>1827</v>
      </c>
      <c r="D430" s="3" t="s">
        <v>1827</v>
      </c>
      <c r="E430" s="3" t="s">
        <v>1404</v>
      </c>
      <c r="F430" s="4">
        <v>125290</v>
      </c>
      <c r="G430" s="4">
        <v>126824</v>
      </c>
      <c r="H430" s="2" t="s">
        <v>1433</v>
      </c>
      <c r="I430" s="2" t="s">
        <v>58</v>
      </c>
      <c r="J430" s="2" t="s">
        <v>567</v>
      </c>
      <c r="K430" s="2" t="s">
        <v>2862</v>
      </c>
      <c r="L430" s="2" t="s">
        <v>3042</v>
      </c>
    </row>
    <row r="431" spans="1:12" ht="20.100000000000001" customHeight="1" x14ac:dyDescent="0.25">
      <c r="A431" s="2">
        <v>428</v>
      </c>
      <c r="B431" s="3" t="s">
        <v>1819</v>
      </c>
      <c r="C431" s="3" t="s">
        <v>1828</v>
      </c>
      <c r="D431" s="3" t="s">
        <v>1828</v>
      </c>
      <c r="E431" s="3" t="s">
        <v>1404</v>
      </c>
      <c r="F431" s="4">
        <v>32600</v>
      </c>
      <c r="G431" s="4">
        <v>32565</v>
      </c>
      <c r="H431" s="2" t="s">
        <v>1433</v>
      </c>
      <c r="I431" s="2" t="s">
        <v>60</v>
      </c>
      <c r="J431" s="2" t="s">
        <v>568</v>
      </c>
      <c r="K431" s="2" t="s">
        <v>2862</v>
      </c>
      <c r="L431" s="2" t="s">
        <v>3043</v>
      </c>
    </row>
    <row r="432" spans="1:12" ht="20.100000000000001" customHeight="1" x14ac:dyDescent="0.25">
      <c r="A432" s="2">
        <v>429</v>
      </c>
      <c r="B432" s="3" t="s">
        <v>1819</v>
      </c>
      <c r="C432" s="3" t="s">
        <v>1829</v>
      </c>
      <c r="D432" s="3" t="s">
        <v>1829</v>
      </c>
      <c r="E432" s="3" t="s">
        <v>1404</v>
      </c>
      <c r="F432" s="4">
        <v>16917</v>
      </c>
      <c r="G432" s="4">
        <v>16830</v>
      </c>
      <c r="H432" s="2" t="s">
        <v>1433</v>
      </c>
      <c r="I432" s="2" t="s">
        <v>569</v>
      </c>
      <c r="J432" s="2" t="s">
        <v>570</v>
      </c>
      <c r="K432" s="2" t="s">
        <v>2862</v>
      </c>
      <c r="L432" s="2" t="s">
        <v>3044</v>
      </c>
    </row>
    <row r="433" spans="1:12" ht="20.100000000000001" customHeight="1" x14ac:dyDescent="0.25">
      <c r="A433" s="2">
        <v>430</v>
      </c>
      <c r="B433" s="3" t="s">
        <v>1819</v>
      </c>
      <c r="C433" s="3" t="s">
        <v>1664</v>
      </c>
      <c r="D433" s="3" t="s">
        <v>1664</v>
      </c>
      <c r="E433" s="3" t="s">
        <v>1404</v>
      </c>
      <c r="F433" s="4">
        <v>308994</v>
      </c>
      <c r="G433" s="4">
        <v>326154</v>
      </c>
      <c r="H433" s="2" t="s">
        <v>1433</v>
      </c>
      <c r="I433" s="2" t="s">
        <v>571</v>
      </c>
      <c r="J433" s="2" t="s">
        <v>307</v>
      </c>
      <c r="K433" s="2" t="s">
        <v>2862</v>
      </c>
      <c r="L433" s="2" t="s">
        <v>3045</v>
      </c>
    </row>
    <row r="434" spans="1:12" ht="20.100000000000001" customHeight="1" x14ac:dyDescent="0.25">
      <c r="A434" s="2">
        <v>431</v>
      </c>
      <c r="B434" s="3" t="s">
        <v>1819</v>
      </c>
      <c r="C434" s="3" t="s">
        <v>1830</v>
      </c>
      <c r="D434" s="3" t="s">
        <v>1830</v>
      </c>
      <c r="E434" s="3" t="s">
        <v>1404</v>
      </c>
      <c r="F434" s="4">
        <v>16498</v>
      </c>
      <c r="G434" s="4">
        <v>16491</v>
      </c>
      <c r="H434" s="2" t="s">
        <v>1433</v>
      </c>
      <c r="I434" s="2" t="s">
        <v>572</v>
      </c>
      <c r="J434" s="2" t="s">
        <v>573</v>
      </c>
      <c r="K434" s="2" t="s">
        <v>2862</v>
      </c>
      <c r="L434" s="2" t="s">
        <v>3046</v>
      </c>
    </row>
    <row r="435" spans="1:12" ht="20.100000000000001" customHeight="1" x14ac:dyDescent="0.25">
      <c r="A435" s="2">
        <v>432</v>
      </c>
      <c r="B435" s="3" t="s">
        <v>1819</v>
      </c>
      <c r="C435" s="3" t="s">
        <v>1831</v>
      </c>
      <c r="D435" s="3" t="s">
        <v>1831</v>
      </c>
      <c r="E435" s="3" t="s">
        <v>1404</v>
      </c>
      <c r="F435" s="4">
        <v>35061</v>
      </c>
      <c r="G435" s="4">
        <v>34948</v>
      </c>
      <c r="H435" s="2" t="s">
        <v>1433</v>
      </c>
      <c r="I435" s="2" t="s">
        <v>326</v>
      </c>
      <c r="J435" s="2" t="s">
        <v>110</v>
      </c>
      <c r="K435" s="2" t="s">
        <v>2862</v>
      </c>
      <c r="L435" s="2" t="s">
        <v>3047</v>
      </c>
    </row>
    <row r="436" spans="1:12" ht="20.100000000000001" customHeight="1" x14ac:dyDescent="0.25">
      <c r="A436" s="2">
        <v>433</v>
      </c>
      <c r="B436" s="3" t="s">
        <v>1819</v>
      </c>
      <c r="C436" s="3" t="s">
        <v>1832</v>
      </c>
      <c r="D436" s="3" t="s">
        <v>1832</v>
      </c>
      <c r="E436" s="3" t="s">
        <v>1404</v>
      </c>
      <c r="F436" s="4">
        <v>25354</v>
      </c>
      <c r="G436" s="4">
        <v>25116</v>
      </c>
      <c r="H436" s="2" t="s">
        <v>1433</v>
      </c>
      <c r="I436" s="2" t="s">
        <v>574</v>
      </c>
      <c r="J436" s="2" t="s">
        <v>575</v>
      </c>
      <c r="K436" s="2" t="s">
        <v>2862</v>
      </c>
      <c r="L436" s="2" t="s">
        <v>3048</v>
      </c>
    </row>
    <row r="437" spans="1:12" ht="20.100000000000001" customHeight="1" x14ac:dyDescent="0.25">
      <c r="A437" s="2">
        <v>434</v>
      </c>
      <c r="B437" s="3" t="s">
        <v>1819</v>
      </c>
      <c r="C437" s="3" t="s">
        <v>1833</v>
      </c>
      <c r="D437" s="3" t="s">
        <v>1833</v>
      </c>
      <c r="E437" s="3" t="s">
        <v>1404</v>
      </c>
      <c r="F437" s="4">
        <v>84841</v>
      </c>
      <c r="G437" s="4">
        <v>84485</v>
      </c>
      <c r="H437" s="2" t="s">
        <v>1433</v>
      </c>
      <c r="I437" s="2" t="s">
        <v>4261</v>
      </c>
      <c r="J437" s="2" t="s">
        <v>4262</v>
      </c>
      <c r="K437" s="2" t="s">
        <v>2862</v>
      </c>
      <c r="L437" s="2" t="s">
        <v>4263</v>
      </c>
    </row>
    <row r="438" spans="1:12" ht="20.100000000000001" customHeight="1" x14ac:dyDescent="0.25">
      <c r="A438" s="2">
        <v>435</v>
      </c>
      <c r="B438" s="3" t="s">
        <v>1819</v>
      </c>
      <c r="C438" s="3" t="s">
        <v>1834</v>
      </c>
      <c r="D438" s="3" t="s">
        <v>1834</v>
      </c>
      <c r="E438" s="3" t="s">
        <v>1404</v>
      </c>
      <c r="F438" s="4">
        <v>117698</v>
      </c>
      <c r="G438" s="4">
        <v>116858</v>
      </c>
      <c r="H438" s="2" t="s">
        <v>1433</v>
      </c>
      <c r="I438" s="2" t="s">
        <v>576</v>
      </c>
      <c r="J438" s="2" t="s">
        <v>577</v>
      </c>
      <c r="K438" s="2" t="s">
        <v>2862</v>
      </c>
      <c r="L438" s="2" t="s">
        <v>4264</v>
      </c>
    </row>
    <row r="439" spans="1:12" ht="20.100000000000001" customHeight="1" x14ac:dyDescent="0.25">
      <c r="A439" s="2">
        <v>436</v>
      </c>
      <c r="B439" s="3" t="s">
        <v>1819</v>
      </c>
      <c r="C439" s="3" t="s">
        <v>1748</v>
      </c>
      <c r="D439" s="3" t="s">
        <v>1748</v>
      </c>
      <c r="E439" s="3" t="s">
        <v>1404</v>
      </c>
      <c r="F439" s="4">
        <v>206844</v>
      </c>
      <c r="G439" s="4">
        <v>203544</v>
      </c>
      <c r="H439" s="2" t="s">
        <v>1433</v>
      </c>
      <c r="I439" s="2" t="s">
        <v>578</v>
      </c>
      <c r="J439" s="2" t="s">
        <v>579</v>
      </c>
      <c r="K439" s="2" t="s">
        <v>2862</v>
      </c>
      <c r="L439" s="2" t="s">
        <v>3049</v>
      </c>
    </row>
    <row r="440" spans="1:12" ht="20.100000000000001" customHeight="1" x14ac:dyDescent="0.25">
      <c r="A440" s="2">
        <v>437</v>
      </c>
      <c r="B440" s="3" t="s">
        <v>1835</v>
      </c>
      <c r="C440" s="3" t="s">
        <v>1836</v>
      </c>
      <c r="D440" s="3" t="s">
        <v>1836</v>
      </c>
      <c r="E440" s="3" t="s">
        <v>1423</v>
      </c>
      <c r="F440" s="4">
        <v>24124</v>
      </c>
      <c r="G440" s="4">
        <v>24401</v>
      </c>
      <c r="H440" s="2" t="s">
        <v>1441</v>
      </c>
      <c r="I440" s="2" t="s">
        <v>461</v>
      </c>
      <c r="J440" s="2" t="s">
        <v>580</v>
      </c>
      <c r="K440" s="2" t="s">
        <v>2795</v>
      </c>
      <c r="L440" s="2" t="s">
        <v>3608</v>
      </c>
    </row>
    <row r="441" spans="1:12" ht="20.100000000000001" customHeight="1" x14ac:dyDescent="0.25">
      <c r="A441" s="2">
        <v>438</v>
      </c>
      <c r="B441" s="3" t="s">
        <v>1835</v>
      </c>
      <c r="C441" s="3" t="s">
        <v>1837</v>
      </c>
      <c r="D441" s="3" t="s">
        <v>1837</v>
      </c>
      <c r="E441" s="3" t="s">
        <v>1423</v>
      </c>
      <c r="F441" s="4">
        <v>8954</v>
      </c>
      <c r="G441" s="4">
        <v>9393</v>
      </c>
      <c r="H441" s="2" t="s">
        <v>1441</v>
      </c>
      <c r="I441" s="2" t="s">
        <v>157</v>
      </c>
      <c r="J441" s="2" t="s">
        <v>254</v>
      </c>
      <c r="K441" s="2" t="s">
        <v>2795</v>
      </c>
      <c r="L441" s="2" t="s">
        <v>3609</v>
      </c>
    </row>
    <row r="442" spans="1:12" ht="20.100000000000001" customHeight="1" x14ac:dyDescent="0.25">
      <c r="A442" s="2">
        <v>439</v>
      </c>
      <c r="B442" s="3" t="s">
        <v>1835</v>
      </c>
      <c r="C442" s="3" t="s">
        <v>1838</v>
      </c>
      <c r="D442" s="3" t="s">
        <v>1838</v>
      </c>
      <c r="E442" s="3" t="s">
        <v>1423</v>
      </c>
      <c r="F442" s="4">
        <v>8575</v>
      </c>
      <c r="G442" s="4">
        <v>9455</v>
      </c>
      <c r="H442" s="2" t="s">
        <v>1441</v>
      </c>
      <c r="I442" s="2" t="s">
        <v>581</v>
      </c>
      <c r="J442" s="2" t="s">
        <v>59</v>
      </c>
      <c r="K442" s="2" t="s">
        <v>2795</v>
      </c>
      <c r="L442" s="2" t="s">
        <v>3610</v>
      </c>
    </row>
    <row r="443" spans="1:12" ht="20.100000000000001" customHeight="1" x14ac:dyDescent="0.25">
      <c r="A443" s="2">
        <v>440</v>
      </c>
      <c r="B443" s="3" t="s">
        <v>1835</v>
      </c>
      <c r="C443" s="3" t="s">
        <v>1839</v>
      </c>
      <c r="D443" s="3" t="s">
        <v>1839</v>
      </c>
      <c r="E443" s="3" t="s">
        <v>1423</v>
      </c>
      <c r="F443" s="4">
        <v>9433</v>
      </c>
      <c r="G443" s="4">
        <v>9571</v>
      </c>
      <c r="H443" s="2" t="s">
        <v>1441</v>
      </c>
      <c r="I443" s="2" t="s">
        <v>583</v>
      </c>
      <c r="J443" s="2" t="s">
        <v>188</v>
      </c>
      <c r="K443" s="2" t="s">
        <v>2795</v>
      </c>
      <c r="L443" s="2" t="s">
        <v>3611</v>
      </c>
    </row>
    <row r="444" spans="1:12" ht="20.100000000000001" customHeight="1" x14ac:dyDescent="0.25">
      <c r="A444" s="2">
        <v>441</v>
      </c>
      <c r="B444" s="3" t="s">
        <v>1835</v>
      </c>
      <c r="C444" s="3" t="s">
        <v>1840</v>
      </c>
      <c r="D444" s="3" t="s">
        <v>1840</v>
      </c>
      <c r="E444" s="3" t="s">
        <v>1423</v>
      </c>
      <c r="F444" s="4">
        <v>6761</v>
      </c>
      <c r="G444" s="4">
        <v>6872</v>
      </c>
      <c r="H444" s="2" t="s">
        <v>1441</v>
      </c>
      <c r="I444" s="2" t="s">
        <v>7</v>
      </c>
      <c r="J444" s="2" t="s">
        <v>584</v>
      </c>
      <c r="K444" s="2" t="s">
        <v>2795</v>
      </c>
      <c r="L444" s="2" t="s">
        <v>3612</v>
      </c>
    </row>
    <row r="445" spans="1:12" ht="20.100000000000001" customHeight="1" x14ac:dyDescent="0.25">
      <c r="A445" s="2">
        <v>442</v>
      </c>
      <c r="B445" s="3" t="s">
        <v>1835</v>
      </c>
      <c r="C445" s="3" t="s">
        <v>1841</v>
      </c>
      <c r="D445" s="3" t="s">
        <v>1841</v>
      </c>
      <c r="E445" s="3" t="s">
        <v>1423</v>
      </c>
      <c r="F445" s="4">
        <v>9711</v>
      </c>
      <c r="G445" s="4">
        <v>9914</v>
      </c>
      <c r="H445" s="2" t="s">
        <v>1441</v>
      </c>
      <c r="I445" s="2" t="s">
        <v>80</v>
      </c>
      <c r="J445" s="2" t="s">
        <v>191</v>
      </c>
      <c r="K445" s="2" t="s">
        <v>2795</v>
      </c>
      <c r="L445" s="2" t="s">
        <v>3613</v>
      </c>
    </row>
    <row r="446" spans="1:12" ht="20.100000000000001" customHeight="1" x14ac:dyDescent="0.25">
      <c r="A446" s="2">
        <v>443</v>
      </c>
      <c r="B446" s="3" t="s">
        <v>1835</v>
      </c>
      <c r="C446" s="3" t="s">
        <v>1431</v>
      </c>
      <c r="D446" s="3" t="s">
        <v>1842</v>
      </c>
      <c r="E446" s="3" t="s">
        <v>1425</v>
      </c>
      <c r="F446" s="4">
        <v>4861</v>
      </c>
      <c r="G446" s="4">
        <v>4861</v>
      </c>
      <c r="H446" s="2" t="s">
        <v>1441</v>
      </c>
      <c r="I446" s="2" t="s">
        <v>135</v>
      </c>
      <c r="J446" s="2" t="s">
        <v>337</v>
      </c>
      <c r="K446" s="2" t="s">
        <v>2795</v>
      </c>
      <c r="L446" s="2" t="s">
        <v>2981</v>
      </c>
    </row>
    <row r="447" spans="1:12" ht="20.100000000000001" customHeight="1" x14ac:dyDescent="0.25">
      <c r="A447" s="2">
        <v>444</v>
      </c>
      <c r="B447" s="3" t="s">
        <v>1835</v>
      </c>
      <c r="C447" s="3" t="s">
        <v>1431</v>
      </c>
      <c r="D447" s="3" t="s">
        <v>1843</v>
      </c>
      <c r="E447" s="3" t="s">
        <v>1425</v>
      </c>
      <c r="F447" s="4">
        <v>2716</v>
      </c>
      <c r="G447" s="4">
        <v>2693</v>
      </c>
      <c r="H447" s="2" t="s">
        <v>1441</v>
      </c>
      <c r="I447" s="2" t="s">
        <v>46</v>
      </c>
      <c r="J447" s="2" t="s">
        <v>491</v>
      </c>
      <c r="K447" s="2" t="s">
        <v>2795</v>
      </c>
      <c r="L447" s="2" t="s">
        <v>3984</v>
      </c>
    </row>
    <row r="448" spans="1:12" ht="20.100000000000001" customHeight="1" x14ac:dyDescent="0.25">
      <c r="A448" s="2">
        <v>445</v>
      </c>
      <c r="B448" s="3" t="s">
        <v>1835</v>
      </c>
      <c r="C448" s="3" t="s">
        <v>1431</v>
      </c>
      <c r="D448" s="3" t="s">
        <v>1835</v>
      </c>
      <c r="E448" s="3" t="s">
        <v>1443</v>
      </c>
      <c r="F448" s="4">
        <v>153504</v>
      </c>
      <c r="G448" s="4">
        <v>162897</v>
      </c>
      <c r="H448" s="2" t="s">
        <v>1441</v>
      </c>
      <c r="I448" s="2" t="s">
        <v>41</v>
      </c>
      <c r="J448" s="2" t="s">
        <v>582</v>
      </c>
      <c r="K448" s="2" t="s">
        <v>2795</v>
      </c>
      <c r="L448" s="2" t="s">
        <v>3436</v>
      </c>
    </row>
    <row r="449" spans="1:12" ht="20.100000000000001" customHeight="1" x14ac:dyDescent="0.25">
      <c r="A449" s="2">
        <v>446</v>
      </c>
      <c r="B449" s="3" t="s">
        <v>1835</v>
      </c>
      <c r="C449" s="3" t="s">
        <v>1844</v>
      </c>
      <c r="D449" s="3" t="s">
        <v>1844</v>
      </c>
      <c r="E449" s="3" t="s">
        <v>1423</v>
      </c>
      <c r="F449" s="4">
        <v>3220</v>
      </c>
      <c r="G449" s="4">
        <v>3194</v>
      </c>
      <c r="H449" s="2" t="s">
        <v>1441</v>
      </c>
      <c r="I449" s="2" t="s">
        <v>397</v>
      </c>
      <c r="J449" s="2" t="s">
        <v>585</v>
      </c>
      <c r="K449" s="2" t="s">
        <v>2795</v>
      </c>
      <c r="L449" s="2" t="s">
        <v>3614</v>
      </c>
    </row>
    <row r="450" spans="1:12" ht="20.100000000000001" customHeight="1" x14ac:dyDescent="0.25">
      <c r="A450" s="2">
        <v>447</v>
      </c>
      <c r="B450" s="3" t="s">
        <v>1845</v>
      </c>
      <c r="C450" s="3" t="s">
        <v>1846</v>
      </c>
      <c r="D450" s="3" t="s">
        <v>1846</v>
      </c>
      <c r="E450" s="3" t="s">
        <v>1423</v>
      </c>
      <c r="F450" s="4">
        <v>3911</v>
      </c>
      <c r="G450" s="4">
        <v>3944</v>
      </c>
      <c r="H450" s="2" t="s">
        <v>1441</v>
      </c>
      <c r="I450" s="2" t="s">
        <v>587</v>
      </c>
      <c r="J450" s="2" t="s">
        <v>588</v>
      </c>
      <c r="K450" s="2" t="s">
        <v>2795</v>
      </c>
      <c r="L450" s="2" t="s">
        <v>3615</v>
      </c>
    </row>
    <row r="451" spans="1:12" ht="20.100000000000001" customHeight="1" x14ac:dyDescent="0.25">
      <c r="A451" s="2">
        <v>448</v>
      </c>
      <c r="B451" s="3" t="s">
        <v>1845</v>
      </c>
      <c r="C451" s="3" t="s">
        <v>1847</v>
      </c>
      <c r="D451" s="3" t="s">
        <v>1847</v>
      </c>
      <c r="E451" s="3" t="s">
        <v>1423</v>
      </c>
      <c r="F451" s="4">
        <v>8642</v>
      </c>
      <c r="G451" s="4">
        <v>8738</v>
      </c>
      <c r="H451" s="2" t="s">
        <v>1407</v>
      </c>
      <c r="I451" s="2" t="s">
        <v>428</v>
      </c>
      <c r="J451" s="2" t="s">
        <v>589</v>
      </c>
      <c r="K451" s="2" t="s">
        <v>2795</v>
      </c>
      <c r="L451" s="2" t="s">
        <v>3616</v>
      </c>
    </row>
    <row r="452" spans="1:12" ht="20.100000000000001" customHeight="1" x14ac:dyDescent="0.25">
      <c r="A452" s="2">
        <v>449</v>
      </c>
      <c r="B452" s="3" t="s">
        <v>1845</v>
      </c>
      <c r="C452" s="3" t="s">
        <v>1848</v>
      </c>
      <c r="D452" s="3" t="s">
        <v>1849</v>
      </c>
      <c r="E452" s="3" t="s">
        <v>1425</v>
      </c>
      <c r="F452" s="4">
        <v>2210</v>
      </c>
      <c r="G452" s="4">
        <v>2196</v>
      </c>
      <c r="H452" s="2" t="s">
        <v>1407</v>
      </c>
      <c r="I452" s="2" t="s">
        <v>46</v>
      </c>
      <c r="J452" s="2" t="s">
        <v>590</v>
      </c>
      <c r="K452" s="2" t="s">
        <v>2795</v>
      </c>
      <c r="L452" s="2" t="s">
        <v>3985</v>
      </c>
    </row>
    <row r="453" spans="1:12" ht="20.100000000000001" customHeight="1" x14ac:dyDescent="0.25">
      <c r="A453" s="2">
        <v>450</v>
      </c>
      <c r="B453" s="3" t="s">
        <v>1845</v>
      </c>
      <c r="C453" s="3" t="s">
        <v>1848</v>
      </c>
      <c r="D453" s="3" t="s">
        <v>1848</v>
      </c>
      <c r="E453" s="3" t="s">
        <v>1423</v>
      </c>
      <c r="F453" s="4">
        <v>8545</v>
      </c>
      <c r="G453" s="4">
        <v>8151</v>
      </c>
      <c r="H453" s="2" t="s">
        <v>1441</v>
      </c>
      <c r="I453" s="2" t="s">
        <v>41</v>
      </c>
      <c r="J453" s="2" t="s">
        <v>593</v>
      </c>
      <c r="K453" s="2" t="s">
        <v>2795</v>
      </c>
      <c r="L453" s="2" t="s">
        <v>3617</v>
      </c>
    </row>
    <row r="454" spans="1:12" ht="20.100000000000001" customHeight="1" x14ac:dyDescent="0.25">
      <c r="A454" s="2">
        <v>451</v>
      </c>
      <c r="B454" s="3" t="s">
        <v>1845</v>
      </c>
      <c r="C454" s="3" t="s">
        <v>1848</v>
      </c>
      <c r="D454" s="3" t="s">
        <v>1850</v>
      </c>
      <c r="E454" s="3" t="s">
        <v>1425</v>
      </c>
      <c r="F454" s="4">
        <v>3130</v>
      </c>
      <c r="G454" s="4">
        <v>3148</v>
      </c>
      <c r="H454" s="2" t="s">
        <v>1441</v>
      </c>
      <c r="I454" s="2" t="s">
        <v>591</v>
      </c>
      <c r="J454" s="2" t="s">
        <v>592</v>
      </c>
      <c r="K454" s="2" t="s">
        <v>2795</v>
      </c>
      <c r="L454" s="2" t="s">
        <v>3986</v>
      </c>
    </row>
    <row r="455" spans="1:12" ht="20.100000000000001" customHeight="1" x14ac:dyDescent="0.25">
      <c r="A455" s="2">
        <v>452</v>
      </c>
      <c r="B455" s="3" t="s">
        <v>1845</v>
      </c>
      <c r="C455" s="3" t="s">
        <v>1851</v>
      </c>
      <c r="D455" s="3" t="s">
        <v>1852</v>
      </c>
      <c r="E455" s="3" t="s">
        <v>1425</v>
      </c>
      <c r="F455" s="4">
        <v>2648</v>
      </c>
      <c r="G455" s="4">
        <v>2624</v>
      </c>
      <c r="H455" s="2" t="s">
        <v>1441</v>
      </c>
      <c r="I455" s="2" t="s">
        <v>594</v>
      </c>
      <c r="J455" s="2" t="s">
        <v>595</v>
      </c>
      <c r="K455" s="2" t="s">
        <v>2795</v>
      </c>
      <c r="L455" s="2" t="s">
        <v>3987</v>
      </c>
    </row>
    <row r="456" spans="1:12" ht="20.100000000000001" customHeight="1" x14ac:dyDescent="0.25">
      <c r="A456" s="2">
        <v>453</v>
      </c>
      <c r="B456" s="3" t="s">
        <v>1845</v>
      </c>
      <c r="C456" s="3" t="s">
        <v>1851</v>
      </c>
      <c r="D456" s="3" t="s">
        <v>1851</v>
      </c>
      <c r="E456" s="3" t="s">
        <v>1423</v>
      </c>
      <c r="F456" s="4">
        <v>61938</v>
      </c>
      <c r="G456" s="4">
        <v>61896</v>
      </c>
      <c r="H456" s="2" t="s">
        <v>1407</v>
      </c>
      <c r="I456" s="2" t="s">
        <v>41</v>
      </c>
      <c r="J456" s="2" t="s">
        <v>429</v>
      </c>
      <c r="K456" s="2" t="s">
        <v>2795</v>
      </c>
      <c r="L456" s="2" t="s">
        <v>3618</v>
      </c>
    </row>
    <row r="457" spans="1:12" ht="20.100000000000001" customHeight="1" x14ac:dyDescent="0.25">
      <c r="A457" s="2">
        <v>454</v>
      </c>
      <c r="B457" s="3" t="s">
        <v>1845</v>
      </c>
      <c r="C457" s="3" t="s">
        <v>1851</v>
      </c>
      <c r="D457" s="3" t="s">
        <v>1853</v>
      </c>
      <c r="E457" s="3" t="s">
        <v>1425</v>
      </c>
      <c r="F457" s="4">
        <v>1967</v>
      </c>
      <c r="G457" s="4">
        <v>2049</v>
      </c>
      <c r="H457" s="2" t="s">
        <v>1407</v>
      </c>
      <c r="I457" s="2" t="s">
        <v>157</v>
      </c>
      <c r="J457" s="2" t="s">
        <v>596</v>
      </c>
      <c r="K457" s="2" t="s">
        <v>2795</v>
      </c>
      <c r="L457" s="2" t="s">
        <v>3988</v>
      </c>
    </row>
    <row r="458" spans="1:12" ht="20.100000000000001" customHeight="1" x14ac:dyDescent="0.25">
      <c r="A458" s="2">
        <v>455</v>
      </c>
      <c r="B458" s="3" t="s">
        <v>1845</v>
      </c>
      <c r="C458" s="3" t="s">
        <v>1854</v>
      </c>
      <c r="D458" s="3" t="s">
        <v>1854</v>
      </c>
      <c r="E458" s="3" t="s">
        <v>1423</v>
      </c>
      <c r="F458" s="4">
        <v>1632</v>
      </c>
      <c r="G458" s="4">
        <v>1599</v>
      </c>
      <c r="H458" s="2" t="s">
        <v>1409</v>
      </c>
      <c r="I458" s="2" t="s">
        <v>225</v>
      </c>
      <c r="J458" s="2" t="s">
        <v>597</v>
      </c>
      <c r="K458" s="2" t="s">
        <v>2795</v>
      </c>
      <c r="L458" s="2" t="s">
        <v>3619</v>
      </c>
    </row>
    <row r="459" spans="1:12" ht="20.100000000000001" customHeight="1" x14ac:dyDescent="0.25">
      <c r="A459" s="2">
        <v>456</v>
      </c>
      <c r="B459" s="3" t="s">
        <v>1845</v>
      </c>
      <c r="C459" s="3" t="s">
        <v>1855</v>
      </c>
      <c r="D459" s="3" t="s">
        <v>1856</v>
      </c>
      <c r="E459" s="3" t="s">
        <v>1425</v>
      </c>
      <c r="F459" s="4">
        <v>2457</v>
      </c>
      <c r="G459" s="4">
        <v>2388</v>
      </c>
      <c r="H459" s="2" t="s">
        <v>1441</v>
      </c>
      <c r="I459" s="2" t="s">
        <v>106</v>
      </c>
      <c r="J459" s="2" t="s">
        <v>598</v>
      </c>
      <c r="K459" s="2" t="s">
        <v>2795</v>
      </c>
      <c r="L459" s="2" t="s">
        <v>3989</v>
      </c>
    </row>
    <row r="460" spans="1:12" ht="20.100000000000001" customHeight="1" x14ac:dyDescent="0.25">
      <c r="A460" s="2">
        <v>457</v>
      </c>
      <c r="B460" s="3" t="s">
        <v>1845</v>
      </c>
      <c r="C460" s="3" t="s">
        <v>1855</v>
      </c>
      <c r="D460" s="3" t="s">
        <v>1855</v>
      </c>
      <c r="E460" s="3" t="s">
        <v>1423</v>
      </c>
      <c r="F460" s="4">
        <v>2819</v>
      </c>
      <c r="G460" s="4">
        <v>2889</v>
      </c>
      <c r="H460" s="2" t="s">
        <v>1441</v>
      </c>
      <c r="I460" s="2" t="s">
        <v>601</v>
      </c>
      <c r="J460" s="2" t="s">
        <v>602</v>
      </c>
      <c r="K460" s="2" t="s">
        <v>2795</v>
      </c>
      <c r="L460" s="2" t="s">
        <v>3620</v>
      </c>
    </row>
    <row r="461" spans="1:12" ht="20.100000000000001" customHeight="1" x14ac:dyDescent="0.25">
      <c r="A461" s="2">
        <v>458</v>
      </c>
      <c r="B461" s="3" t="s">
        <v>1845</v>
      </c>
      <c r="C461" s="3" t="s">
        <v>1855</v>
      </c>
      <c r="D461" s="3" t="s">
        <v>1857</v>
      </c>
      <c r="E461" s="3" t="s">
        <v>1425</v>
      </c>
      <c r="F461" s="4">
        <v>2045</v>
      </c>
      <c r="G461" s="4">
        <v>1977</v>
      </c>
      <c r="H461" s="2" t="s">
        <v>1441</v>
      </c>
      <c r="I461" s="2" t="s">
        <v>34</v>
      </c>
      <c r="J461" s="2" t="s">
        <v>600</v>
      </c>
      <c r="K461" s="2" t="s">
        <v>2795</v>
      </c>
      <c r="L461" s="2" t="s">
        <v>3990</v>
      </c>
    </row>
    <row r="462" spans="1:12" ht="20.100000000000001" customHeight="1" x14ac:dyDescent="0.25">
      <c r="A462" s="2">
        <v>459</v>
      </c>
      <c r="B462" s="3" t="s">
        <v>1845</v>
      </c>
      <c r="C462" s="3" t="s">
        <v>1431</v>
      </c>
      <c r="D462" s="3" t="s">
        <v>1845</v>
      </c>
      <c r="E462" s="3" t="s">
        <v>1443</v>
      </c>
      <c r="F462" s="4">
        <v>158369</v>
      </c>
      <c r="G462" s="4">
        <v>160233</v>
      </c>
      <c r="H462" s="2" t="s">
        <v>1407</v>
      </c>
      <c r="I462" s="2" t="s">
        <v>157</v>
      </c>
      <c r="J462" s="2" t="s">
        <v>586</v>
      </c>
      <c r="K462" s="2" t="s">
        <v>2795</v>
      </c>
      <c r="L462" s="2" t="s">
        <v>3437</v>
      </c>
    </row>
    <row r="463" spans="1:12" ht="20.100000000000001" customHeight="1" x14ac:dyDescent="0.25">
      <c r="A463" s="2">
        <v>460</v>
      </c>
      <c r="B463" s="3" t="s">
        <v>1845</v>
      </c>
      <c r="C463" s="3" t="s">
        <v>1858</v>
      </c>
      <c r="D463" s="3" t="s">
        <v>1858</v>
      </c>
      <c r="E463" s="3" t="s">
        <v>1423</v>
      </c>
      <c r="F463" s="4">
        <v>3799</v>
      </c>
      <c r="G463" s="4">
        <v>3450</v>
      </c>
      <c r="H463" s="2" t="s">
        <v>1407</v>
      </c>
      <c r="I463" s="2" t="s">
        <v>41</v>
      </c>
      <c r="J463" s="2" t="s">
        <v>603</v>
      </c>
      <c r="K463" s="2" t="s">
        <v>2795</v>
      </c>
      <c r="L463" s="2" t="s">
        <v>3621</v>
      </c>
    </row>
    <row r="464" spans="1:12" ht="20.100000000000001" customHeight="1" x14ac:dyDescent="0.25">
      <c r="A464" s="2">
        <v>461</v>
      </c>
      <c r="B464" s="3" t="s">
        <v>1845</v>
      </c>
      <c r="C464" s="3" t="s">
        <v>1859</v>
      </c>
      <c r="D464" s="3" t="s">
        <v>1860</v>
      </c>
      <c r="E464" s="3" t="s">
        <v>1425</v>
      </c>
      <c r="F464" s="4">
        <v>2937</v>
      </c>
      <c r="G464" s="4">
        <v>2898</v>
      </c>
      <c r="H464" s="2" t="s">
        <v>1407</v>
      </c>
      <c r="I464" s="2" t="s">
        <v>604</v>
      </c>
      <c r="J464" s="2" t="s">
        <v>605</v>
      </c>
      <c r="K464" s="2" t="s">
        <v>2795</v>
      </c>
      <c r="L464" s="2" t="s">
        <v>3991</v>
      </c>
    </row>
    <row r="465" spans="1:12" ht="20.100000000000001" customHeight="1" x14ac:dyDescent="0.25">
      <c r="A465" s="2">
        <v>462</v>
      </c>
      <c r="B465" s="3" t="s">
        <v>1845</v>
      </c>
      <c r="C465" s="3" t="s">
        <v>1859</v>
      </c>
      <c r="D465" s="3" t="s">
        <v>1859</v>
      </c>
      <c r="E465" s="3" t="s">
        <v>1423</v>
      </c>
      <c r="F465" s="4">
        <v>40076</v>
      </c>
      <c r="G465" s="4">
        <v>39823</v>
      </c>
      <c r="H465" s="2" t="s">
        <v>1407</v>
      </c>
      <c r="I465" s="2" t="s">
        <v>606</v>
      </c>
      <c r="J465" s="2" t="s">
        <v>607</v>
      </c>
      <c r="K465" s="2" t="s">
        <v>2795</v>
      </c>
      <c r="L465" s="2" t="s">
        <v>3622</v>
      </c>
    </row>
    <row r="466" spans="1:12" ht="20.100000000000001" customHeight="1" x14ac:dyDescent="0.25">
      <c r="A466" s="2">
        <v>463</v>
      </c>
      <c r="B466" s="3" t="s">
        <v>1861</v>
      </c>
      <c r="C466" s="3" t="s">
        <v>1862</v>
      </c>
      <c r="D466" s="3" t="s">
        <v>1862</v>
      </c>
      <c r="E466" s="3" t="s">
        <v>1423</v>
      </c>
      <c r="F466" s="4">
        <v>1672</v>
      </c>
      <c r="G466" s="4">
        <v>1641</v>
      </c>
      <c r="H466" s="2" t="s">
        <v>1409</v>
      </c>
      <c r="I466" s="2" t="s">
        <v>141</v>
      </c>
      <c r="J466" s="2" t="s">
        <v>446</v>
      </c>
      <c r="K466" s="2" t="s">
        <v>2844</v>
      </c>
      <c r="L466" s="2" t="s">
        <v>3623</v>
      </c>
    </row>
    <row r="467" spans="1:12" ht="20.100000000000001" customHeight="1" x14ac:dyDescent="0.25">
      <c r="A467" s="2">
        <v>464</v>
      </c>
      <c r="B467" s="3" t="s">
        <v>1861</v>
      </c>
      <c r="C467" s="3" t="s">
        <v>1863</v>
      </c>
      <c r="D467" s="3" t="s">
        <v>1863</v>
      </c>
      <c r="E467" s="3" t="s">
        <v>1423</v>
      </c>
      <c r="F467" s="4">
        <v>2710</v>
      </c>
      <c r="G467" s="4">
        <v>2612</v>
      </c>
      <c r="H467" s="2" t="s">
        <v>377</v>
      </c>
      <c r="I467" s="2" t="s">
        <v>608</v>
      </c>
      <c r="J467" s="2" t="s">
        <v>609</v>
      </c>
      <c r="K467" s="2" t="s">
        <v>2844</v>
      </c>
      <c r="L467" s="2" t="s">
        <v>3624</v>
      </c>
    </row>
    <row r="468" spans="1:12" ht="20.100000000000001" customHeight="1" x14ac:dyDescent="0.25">
      <c r="A468" s="2">
        <v>465</v>
      </c>
      <c r="B468" s="3" t="s">
        <v>1861</v>
      </c>
      <c r="C468" s="3" t="s">
        <v>1864</v>
      </c>
      <c r="D468" s="3" t="s">
        <v>1864</v>
      </c>
      <c r="E468" s="3" t="s">
        <v>1423</v>
      </c>
      <c r="F468" s="4">
        <v>3154</v>
      </c>
      <c r="G468" s="4">
        <v>3191</v>
      </c>
      <c r="H468" s="2" t="s">
        <v>1441</v>
      </c>
      <c r="I468" s="2" t="s">
        <v>613</v>
      </c>
      <c r="J468" s="2" t="s">
        <v>240</v>
      </c>
      <c r="K468" s="2" t="s">
        <v>2844</v>
      </c>
      <c r="L468" s="2" t="s">
        <v>3625</v>
      </c>
    </row>
    <row r="469" spans="1:12" ht="20.100000000000001" customHeight="1" x14ac:dyDescent="0.25">
      <c r="A469" s="2">
        <v>466</v>
      </c>
      <c r="B469" s="3" t="s">
        <v>1861</v>
      </c>
      <c r="C469" s="3" t="s">
        <v>1864</v>
      </c>
      <c r="D469" s="3" t="s">
        <v>1865</v>
      </c>
      <c r="E469" s="3" t="s">
        <v>1425</v>
      </c>
      <c r="F469" s="4">
        <v>2207</v>
      </c>
      <c r="G469" s="4">
        <v>2161</v>
      </c>
      <c r="H469" s="2" t="s">
        <v>377</v>
      </c>
      <c r="I469" s="2" t="s">
        <v>32</v>
      </c>
      <c r="J469" s="2" t="s">
        <v>610</v>
      </c>
      <c r="K469" s="2" t="s">
        <v>2844</v>
      </c>
      <c r="L469" s="2" t="s">
        <v>3992</v>
      </c>
    </row>
    <row r="470" spans="1:12" ht="20.100000000000001" customHeight="1" x14ac:dyDescent="0.25">
      <c r="A470" s="2">
        <v>467</v>
      </c>
      <c r="B470" s="3" t="s">
        <v>1861</v>
      </c>
      <c r="C470" s="3" t="s">
        <v>1864</v>
      </c>
      <c r="D470" s="3" t="s">
        <v>1866</v>
      </c>
      <c r="E470" s="3" t="s">
        <v>1425</v>
      </c>
      <c r="F470" s="4">
        <v>2575</v>
      </c>
      <c r="G470" s="4">
        <v>2548</v>
      </c>
      <c r="H470" s="2" t="s">
        <v>1441</v>
      </c>
      <c r="I470" s="2" t="s">
        <v>611</v>
      </c>
      <c r="J470" s="2" t="s">
        <v>86</v>
      </c>
      <c r="K470" s="2" t="s">
        <v>2844</v>
      </c>
      <c r="L470" s="2" t="s">
        <v>3993</v>
      </c>
    </row>
    <row r="471" spans="1:12" ht="20.100000000000001" customHeight="1" x14ac:dyDescent="0.25">
      <c r="A471" s="2">
        <v>468</v>
      </c>
      <c r="B471" s="3" t="s">
        <v>1861</v>
      </c>
      <c r="C471" s="3" t="s">
        <v>1864</v>
      </c>
      <c r="D471" s="3" t="s">
        <v>1867</v>
      </c>
      <c r="E471" s="3" t="s">
        <v>1425</v>
      </c>
      <c r="F471" s="4">
        <v>2451</v>
      </c>
      <c r="G471" s="4">
        <v>2483</v>
      </c>
      <c r="H471" s="2" t="s">
        <v>1441</v>
      </c>
      <c r="I471" s="2" t="s">
        <v>141</v>
      </c>
      <c r="J471" s="2" t="s">
        <v>612</v>
      </c>
      <c r="K471" s="2" t="s">
        <v>2844</v>
      </c>
      <c r="L471" s="2" t="s">
        <v>3994</v>
      </c>
    </row>
    <row r="472" spans="1:12" ht="20.100000000000001" customHeight="1" x14ac:dyDescent="0.25">
      <c r="A472" s="2">
        <v>469</v>
      </c>
      <c r="B472" s="3" t="s">
        <v>1861</v>
      </c>
      <c r="C472" s="3" t="s">
        <v>1868</v>
      </c>
      <c r="D472" s="3" t="s">
        <v>1868</v>
      </c>
      <c r="E472" s="3" t="s">
        <v>1423</v>
      </c>
      <c r="F472" s="4">
        <v>5002</v>
      </c>
      <c r="G472" s="4">
        <v>5350</v>
      </c>
      <c r="H472" s="2" t="s">
        <v>1441</v>
      </c>
      <c r="I472" s="2" t="s">
        <v>88</v>
      </c>
      <c r="J472" s="2" t="s">
        <v>614</v>
      </c>
      <c r="K472" s="2" t="s">
        <v>2844</v>
      </c>
      <c r="L472" s="2" t="s">
        <v>3626</v>
      </c>
    </row>
    <row r="473" spans="1:12" ht="20.100000000000001" customHeight="1" x14ac:dyDescent="0.25">
      <c r="A473" s="2">
        <v>470</v>
      </c>
      <c r="B473" s="3" t="s">
        <v>1861</v>
      </c>
      <c r="C473" s="3" t="s">
        <v>1869</v>
      </c>
      <c r="D473" s="3" t="s">
        <v>1869</v>
      </c>
      <c r="E473" s="3" t="s">
        <v>1423</v>
      </c>
      <c r="F473" s="4">
        <v>13353</v>
      </c>
      <c r="G473" s="4">
        <v>13459</v>
      </c>
      <c r="H473" s="2" t="s">
        <v>1433</v>
      </c>
      <c r="I473" s="2" t="s">
        <v>619</v>
      </c>
      <c r="J473" s="2" t="s">
        <v>620</v>
      </c>
      <c r="K473" s="2" t="s">
        <v>2844</v>
      </c>
      <c r="L473" s="2" t="s">
        <v>3627</v>
      </c>
    </row>
    <row r="474" spans="1:12" ht="20.100000000000001" customHeight="1" x14ac:dyDescent="0.25">
      <c r="A474" s="2">
        <v>471</v>
      </c>
      <c r="B474" s="3" t="s">
        <v>1861</v>
      </c>
      <c r="C474" s="3" t="s">
        <v>1869</v>
      </c>
      <c r="D474" s="3" t="s">
        <v>1870</v>
      </c>
      <c r="E474" s="3" t="s">
        <v>1425</v>
      </c>
      <c r="F474" s="4">
        <v>2244</v>
      </c>
      <c r="G474" s="4">
        <v>2204</v>
      </c>
      <c r="H474" s="2" t="s">
        <v>1441</v>
      </c>
      <c r="I474" s="2" t="s">
        <v>204</v>
      </c>
      <c r="J474" s="2" t="s">
        <v>307</v>
      </c>
      <c r="K474" s="2" t="s">
        <v>2844</v>
      </c>
      <c r="L474" s="2" t="s">
        <v>3995</v>
      </c>
    </row>
    <row r="475" spans="1:12" ht="20.100000000000001" customHeight="1" x14ac:dyDescent="0.25">
      <c r="A475" s="2">
        <v>472</v>
      </c>
      <c r="B475" s="3" t="s">
        <v>1861</v>
      </c>
      <c r="C475" s="3" t="s">
        <v>1871</v>
      </c>
      <c r="D475" s="3" t="s">
        <v>1871</v>
      </c>
      <c r="E475" s="3" t="s">
        <v>1423</v>
      </c>
      <c r="F475" s="4">
        <v>4511</v>
      </c>
      <c r="G475" s="4">
        <v>4401</v>
      </c>
      <c r="H475" s="2" t="s">
        <v>1441</v>
      </c>
      <c r="I475" s="2" t="s">
        <v>621</v>
      </c>
      <c r="J475" s="2" t="s">
        <v>622</v>
      </c>
      <c r="K475" s="2" t="s">
        <v>2844</v>
      </c>
      <c r="L475" s="2" t="s">
        <v>3628</v>
      </c>
    </row>
    <row r="476" spans="1:12" ht="20.100000000000001" customHeight="1" x14ac:dyDescent="0.25">
      <c r="A476" s="2">
        <v>473</v>
      </c>
      <c r="B476" s="3" t="s">
        <v>1861</v>
      </c>
      <c r="C476" s="3" t="s">
        <v>1872</v>
      </c>
      <c r="D476" s="3" t="s">
        <v>1872</v>
      </c>
      <c r="E476" s="3" t="s">
        <v>1423</v>
      </c>
      <c r="F476" s="4">
        <v>23333</v>
      </c>
      <c r="G476" s="4">
        <v>23443</v>
      </c>
      <c r="H476" s="2" t="s">
        <v>1441</v>
      </c>
      <c r="I476" s="2" t="s">
        <v>623</v>
      </c>
      <c r="J476" s="2" t="s">
        <v>624</v>
      </c>
      <c r="K476" s="2" t="s">
        <v>2844</v>
      </c>
      <c r="L476" s="2" t="s">
        <v>3629</v>
      </c>
    </row>
    <row r="477" spans="1:12" ht="20.100000000000001" customHeight="1" x14ac:dyDescent="0.25">
      <c r="A477" s="2">
        <v>474</v>
      </c>
      <c r="B477" s="3" t="s">
        <v>1861</v>
      </c>
      <c r="C477" s="3" t="s">
        <v>1873</v>
      </c>
      <c r="D477" s="3" t="s">
        <v>1873</v>
      </c>
      <c r="E477" s="3" t="s">
        <v>1423</v>
      </c>
      <c r="F477" s="4">
        <v>5081</v>
      </c>
      <c r="G477" s="4">
        <v>4786</v>
      </c>
      <c r="H477" s="2" t="s">
        <v>1495</v>
      </c>
      <c r="I477" s="2" t="s">
        <v>17</v>
      </c>
      <c r="J477" s="2" t="s">
        <v>51</v>
      </c>
      <c r="K477" s="2" t="s">
        <v>2844</v>
      </c>
      <c r="L477" s="2" t="s">
        <v>3630</v>
      </c>
    </row>
    <row r="478" spans="1:12" ht="20.100000000000001" customHeight="1" x14ac:dyDescent="0.25">
      <c r="A478" s="2">
        <v>475</v>
      </c>
      <c r="B478" s="3" t="s">
        <v>1861</v>
      </c>
      <c r="C478" s="3" t="s">
        <v>1431</v>
      </c>
      <c r="D478" s="3" t="s">
        <v>1874</v>
      </c>
      <c r="E478" s="3" t="s">
        <v>1425</v>
      </c>
      <c r="F478" s="4">
        <v>6498</v>
      </c>
      <c r="G478" s="4">
        <v>6741</v>
      </c>
      <c r="H478" s="2" t="s">
        <v>1441</v>
      </c>
      <c r="I478" s="2" t="s">
        <v>615</v>
      </c>
      <c r="J478" s="2" t="s">
        <v>83</v>
      </c>
      <c r="K478" s="2" t="s">
        <v>2844</v>
      </c>
      <c r="L478" s="2" t="s">
        <v>3996</v>
      </c>
    </row>
    <row r="479" spans="1:12" ht="20.100000000000001" customHeight="1" x14ac:dyDescent="0.25">
      <c r="A479" s="2">
        <v>476</v>
      </c>
      <c r="B479" s="3" t="s">
        <v>1861</v>
      </c>
      <c r="C479" s="3" t="s">
        <v>1431</v>
      </c>
      <c r="D479" s="3" t="s">
        <v>1861</v>
      </c>
      <c r="E479" s="3" t="s">
        <v>1443</v>
      </c>
      <c r="F479" s="4">
        <v>367156</v>
      </c>
      <c r="G479" s="4">
        <v>374319</v>
      </c>
      <c r="H479" s="2" t="s">
        <v>1441</v>
      </c>
      <c r="I479" s="2" t="s">
        <v>617</v>
      </c>
      <c r="J479" s="2" t="s">
        <v>618</v>
      </c>
      <c r="K479" s="2" t="s">
        <v>2844</v>
      </c>
      <c r="L479" s="2" t="s">
        <v>3438</v>
      </c>
    </row>
    <row r="480" spans="1:12" ht="20.100000000000001" customHeight="1" x14ac:dyDescent="0.25">
      <c r="A480" s="2">
        <v>477</v>
      </c>
      <c r="B480" s="3" t="s">
        <v>1861</v>
      </c>
      <c r="C480" s="3" t="s">
        <v>1431</v>
      </c>
      <c r="D480" s="3" t="s">
        <v>1875</v>
      </c>
      <c r="E480" s="3" t="s">
        <v>1425</v>
      </c>
      <c r="F480" s="4">
        <v>2367</v>
      </c>
      <c r="G480" s="4">
        <v>2317</v>
      </c>
      <c r="H480" s="2" t="s">
        <v>1665</v>
      </c>
      <c r="I480" s="2" t="s">
        <v>371</v>
      </c>
      <c r="J480" s="2" t="s">
        <v>141</v>
      </c>
      <c r="K480" s="2" t="s">
        <v>2844</v>
      </c>
      <c r="L480" s="2" t="s">
        <v>3997</v>
      </c>
    </row>
    <row r="481" spans="1:12" ht="20.100000000000001" customHeight="1" x14ac:dyDescent="0.25">
      <c r="A481" s="2">
        <v>478</v>
      </c>
      <c r="B481" s="3" t="s">
        <v>1861</v>
      </c>
      <c r="C481" s="3" t="s">
        <v>1431</v>
      </c>
      <c r="D481" s="3" t="s">
        <v>1876</v>
      </c>
      <c r="E481" s="3" t="s">
        <v>1425</v>
      </c>
      <c r="F481" s="4">
        <v>8781</v>
      </c>
      <c r="G481" s="4">
        <v>8858</v>
      </c>
      <c r="H481" s="2" t="s">
        <v>377</v>
      </c>
      <c r="I481" s="2" t="s">
        <v>616</v>
      </c>
      <c r="J481" s="2" t="s">
        <v>307</v>
      </c>
      <c r="K481" s="2" t="s">
        <v>2844</v>
      </c>
      <c r="L481" s="2" t="s">
        <v>3998</v>
      </c>
    </row>
    <row r="482" spans="1:12" ht="20.100000000000001" customHeight="1" x14ac:dyDescent="0.25">
      <c r="A482" s="2">
        <v>479</v>
      </c>
      <c r="B482" s="3" t="s">
        <v>1861</v>
      </c>
      <c r="C482" s="3" t="s">
        <v>1431</v>
      </c>
      <c r="D482" s="3" t="s">
        <v>1877</v>
      </c>
      <c r="E482" s="3" t="s">
        <v>1425</v>
      </c>
      <c r="F482" s="4">
        <v>7610</v>
      </c>
      <c r="G482" s="4">
        <v>7584</v>
      </c>
      <c r="H482" s="2" t="s">
        <v>1441</v>
      </c>
      <c r="I482" s="2" t="s">
        <v>0</v>
      </c>
      <c r="J482" s="2" t="s">
        <v>290</v>
      </c>
      <c r="K482" s="2" t="s">
        <v>2844</v>
      </c>
      <c r="L482" s="2" t="s">
        <v>3999</v>
      </c>
    </row>
    <row r="483" spans="1:12" ht="20.100000000000001" customHeight="1" x14ac:dyDescent="0.25">
      <c r="A483" s="2">
        <v>480</v>
      </c>
      <c r="B483" s="3" t="s">
        <v>1861</v>
      </c>
      <c r="C483" s="3" t="s">
        <v>1878</v>
      </c>
      <c r="D483" s="3" t="s">
        <v>1879</v>
      </c>
      <c r="E483" s="3" t="s">
        <v>1425</v>
      </c>
      <c r="F483" s="4">
        <v>1910</v>
      </c>
      <c r="G483" s="4">
        <v>2014</v>
      </c>
      <c r="H483" s="2" t="s">
        <v>1441</v>
      </c>
      <c r="I483" s="2" t="s">
        <v>32</v>
      </c>
      <c r="J483" s="2" t="s">
        <v>625</v>
      </c>
      <c r="K483" s="2" t="s">
        <v>2844</v>
      </c>
      <c r="L483" s="2" t="s">
        <v>4000</v>
      </c>
    </row>
    <row r="484" spans="1:12" ht="20.100000000000001" customHeight="1" x14ac:dyDescent="0.25">
      <c r="A484" s="2">
        <v>481</v>
      </c>
      <c r="B484" s="3" t="s">
        <v>1861</v>
      </c>
      <c r="C484" s="3" t="s">
        <v>1878</v>
      </c>
      <c r="D484" s="3" t="s">
        <v>1878</v>
      </c>
      <c r="E484" s="3" t="s">
        <v>1423</v>
      </c>
      <c r="F484" s="4">
        <v>9165</v>
      </c>
      <c r="G484" s="4">
        <v>9200</v>
      </c>
      <c r="H484" s="2" t="s">
        <v>1441</v>
      </c>
      <c r="I484" s="2" t="s">
        <v>626</v>
      </c>
      <c r="J484" s="2" t="s">
        <v>627</v>
      </c>
      <c r="K484" s="2" t="s">
        <v>2844</v>
      </c>
      <c r="L484" s="2" t="s">
        <v>3631</v>
      </c>
    </row>
    <row r="485" spans="1:12" ht="20.100000000000001" customHeight="1" x14ac:dyDescent="0.25">
      <c r="A485" s="2">
        <v>482</v>
      </c>
      <c r="B485" s="3" t="s">
        <v>1861</v>
      </c>
      <c r="C485" s="3" t="s">
        <v>1880</v>
      </c>
      <c r="D485" s="3" t="s">
        <v>1880</v>
      </c>
      <c r="E485" s="3" t="s">
        <v>1423</v>
      </c>
      <c r="F485" s="4">
        <v>3709</v>
      </c>
      <c r="G485" s="4">
        <v>3621</v>
      </c>
      <c r="H485" s="2" t="s">
        <v>1441</v>
      </c>
      <c r="I485" s="2" t="s">
        <v>628</v>
      </c>
      <c r="J485" s="2" t="s">
        <v>629</v>
      </c>
      <c r="K485" s="2" t="s">
        <v>2844</v>
      </c>
      <c r="L485" s="2" t="s">
        <v>3632</v>
      </c>
    </row>
    <row r="486" spans="1:12" ht="20.100000000000001" customHeight="1" x14ac:dyDescent="0.25">
      <c r="A486" s="2">
        <v>483</v>
      </c>
      <c r="B486" s="3" t="s">
        <v>1881</v>
      </c>
      <c r="C486" s="3" t="s">
        <v>1882</v>
      </c>
      <c r="D486" s="3" t="s">
        <v>1882</v>
      </c>
      <c r="E486" s="3" t="s">
        <v>1423</v>
      </c>
      <c r="F486" s="4">
        <v>5317</v>
      </c>
      <c r="G486" s="4">
        <v>5279</v>
      </c>
      <c r="H486" s="2" t="s">
        <v>1441</v>
      </c>
      <c r="I486" s="2" t="s">
        <v>630</v>
      </c>
      <c r="J486" s="2" t="s">
        <v>631</v>
      </c>
      <c r="K486" s="2" t="s">
        <v>2844</v>
      </c>
      <c r="L486" s="2" t="s">
        <v>3633</v>
      </c>
    </row>
    <row r="487" spans="1:12" ht="20.100000000000001" customHeight="1" x14ac:dyDescent="0.25">
      <c r="A487" s="2">
        <v>484</v>
      </c>
      <c r="B487" s="3" t="s">
        <v>1881</v>
      </c>
      <c r="C487" s="3" t="s">
        <v>1883</v>
      </c>
      <c r="D487" s="3" t="s">
        <v>1883</v>
      </c>
      <c r="E487" s="3" t="s">
        <v>1423</v>
      </c>
      <c r="F487" s="4">
        <v>3401</v>
      </c>
      <c r="G487" s="4">
        <v>3493</v>
      </c>
      <c r="H487" s="2" t="s">
        <v>377</v>
      </c>
      <c r="I487" s="2" t="s">
        <v>643</v>
      </c>
      <c r="J487" s="2" t="s">
        <v>437</v>
      </c>
      <c r="K487" s="2" t="s">
        <v>2844</v>
      </c>
      <c r="L487" s="2" t="s">
        <v>3634</v>
      </c>
    </row>
    <row r="488" spans="1:12" ht="20.100000000000001" customHeight="1" x14ac:dyDescent="0.25">
      <c r="A488" s="2">
        <v>485</v>
      </c>
      <c r="B488" s="3" t="s">
        <v>1881</v>
      </c>
      <c r="C488" s="3" t="s">
        <v>1884</v>
      </c>
      <c r="D488" s="3" t="s">
        <v>1884</v>
      </c>
      <c r="E488" s="3" t="s">
        <v>1423</v>
      </c>
      <c r="F488" s="4">
        <v>2632</v>
      </c>
      <c r="G488" s="4">
        <v>2693</v>
      </c>
      <c r="H488" s="2" t="s">
        <v>1409</v>
      </c>
      <c r="I488" s="2" t="s">
        <v>644</v>
      </c>
      <c r="J488" s="2" t="s">
        <v>13</v>
      </c>
      <c r="K488" s="2" t="s">
        <v>2844</v>
      </c>
      <c r="L488" s="2" t="s">
        <v>3635</v>
      </c>
    </row>
    <row r="489" spans="1:12" ht="20.100000000000001" customHeight="1" x14ac:dyDescent="0.25">
      <c r="A489" s="2">
        <v>486</v>
      </c>
      <c r="B489" s="3" t="s">
        <v>1881</v>
      </c>
      <c r="C489" s="3" t="s">
        <v>1885</v>
      </c>
      <c r="D489" s="3" t="s">
        <v>1885</v>
      </c>
      <c r="E489" s="3" t="s">
        <v>1423</v>
      </c>
      <c r="F489" s="4">
        <v>2089</v>
      </c>
      <c r="G489" s="4">
        <v>2209</v>
      </c>
      <c r="H489" s="2" t="s">
        <v>1441</v>
      </c>
      <c r="I489" s="2" t="s">
        <v>0</v>
      </c>
      <c r="J489" s="2" t="s">
        <v>645</v>
      </c>
      <c r="K489" s="2" t="s">
        <v>2844</v>
      </c>
      <c r="L489" s="2" t="s">
        <v>3636</v>
      </c>
    </row>
    <row r="490" spans="1:12" ht="20.100000000000001" customHeight="1" x14ac:dyDescent="0.25">
      <c r="A490" s="2">
        <v>487</v>
      </c>
      <c r="B490" s="3" t="s">
        <v>1881</v>
      </c>
      <c r="C490" s="3" t="s">
        <v>1431</v>
      </c>
      <c r="D490" s="3" t="s">
        <v>1886</v>
      </c>
      <c r="E490" s="3" t="s">
        <v>1425</v>
      </c>
      <c r="F490" s="4">
        <v>2541</v>
      </c>
      <c r="G490" s="4">
        <v>2539</v>
      </c>
      <c r="H490" s="2" t="s">
        <v>1441</v>
      </c>
      <c r="I490" s="2" t="s">
        <v>632</v>
      </c>
      <c r="J490" s="2" t="s">
        <v>433</v>
      </c>
      <c r="K490" s="2" t="s">
        <v>2844</v>
      </c>
      <c r="L490" s="2" t="s">
        <v>4001</v>
      </c>
    </row>
    <row r="491" spans="1:12" ht="20.100000000000001" customHeight="1" x14ac:dyDescent="0.25">
      <c r="A491" s="2">
        <v>488</v>
      </c>
      <c r="B491" s="3" t="s">
        <v>1881</v>
      </c>
      <c r="C491" s="3" t="s">
        <v>1431</v>
      </c>
      <c r="D491" s="3" t="s">
        <v>1887</v>
      </c>
      <c r="E491" s="3" t="s">
        <v>1425</v>
      </c>
      <c r="F491" s="4">
        <v>1709</v>
      </c>
      <c r="G491" s="4">
        <v>1665</v>
      </c>
      <c r="H491" s="2" t="s">
        <v>1407</v>
      </c>
      <c r="I491" s="2" t="s">
        <v>6</v>
      </c>
      <c r="J491" s="2" t="s">
        <v>18</v>
      </c>
      <c r="K491" s="2" t="s">
        <v>2844</v>
      </c>
      <c r="L491" s="2" t="s">
        <v>4002</v>
      </c>
    </row>
    <row r="492" spans="1:12" ht="20.100000000000001" customHeight="1" x14ac:dyDescent="0.25">
      <c r="A492" s="2">
        <v>489</v>
      </c>
      <c r="B492" s="3" t="s">
        <v>1881</v>
      </c>
      <c r="C492" s="3" t="s">
        <v>1431</v>
      </c>
      <c r="D492" s="3" t="s">
        <v>1888</v>
      </c>
      <c r="E492" s="3" t="s">
        <v>1425</v>
      </c>
      <c r="F492" s="4">
        <v>3508</v>
      </c>
      <c r="G492" s="4">
        <v>3642</v>
      </c>
      <c r="H492" s="2" t="s">
        <v>1441</v>
      </c>
      <c r="I492" s="2" t="s">
        <v>190</v>
      </c>
      <c r="J492" s="2" t="s">
        <v>633</v>
      </c>
      <c r="K492" s="2" t="s">
        <v>2844</v>
      </c>
      <c r="L492" s="2" t="s">
        <v>4003</v>
      </c>
    </row>
    <row r="493" spans="1:12" ht="20.100000000000001" customHeight="1" x14ac:dyDescent="0.25">
      <c r="A493" s="2">
        <v>490</v>
      </c>
      <c r="B493" s="3" t="s">
        <v>1881</v>
      </c>
      <c r="C493" s="3" t="s">
        <v>1431</v>
      </c>
      <c r="D493" s="3" t="s">
        <v>1889</v>
      </c>
      <c r="E493" s="3" t="s">
        <v>1425</v>
      </c>
      <c r="F493" s="4">
        <v>7886</v>
      </c>
      <c r="G493" s="4">
        <v>8113</v>
      </c>
      <c r="H493" s="2" t="s">
        <v>1441</v>
      </c>
      <c r="I493" s="2" t="s">
        <v>279</v>
      </c>
      <c r="J493" s="2" t="s">
        <v>634</v>
      </c>
      <c r="K493" s="2" t="s">
        <v>2844</v>
      </c>
      <c r="L493" s="2" t="s">
        <v>4004</v>
      </c>
    </row>
    <row r="494" spans="1:12" ht="20.100000000000001" customHeight="1" x14ac:dyDescent="0.25">
      <c r="A494" s="2">
        <v>491</v>
      </c>
      <c r="B494" s="3" t="s">
        <v>1881</v>
      </c>
      <c r="C494" s="3" t="s">
        <v>1431</v>
      </c>
      <c r="D494" s="3" t="s">
        <v>1881</v>
      </c>
      <c r="E494" s="3" t="s">
        <v>1443</v>
      </c>
      <c r="F494" s="4">
        <v>96388</v>
      </c>
      <c r="G494" s="4">
        <v>96248</v>
      </c>
      <c r="H494" s="2" t="s">
        <v>1441</v>
      </c>
      <c r="I494" s="2" t="s">
        <v>641</v>
      </c>
      <c r="J494" s="2" t="s">
        <v>642</v>
      </c>
      <c r="K494" s="2" t="s">
        <v>2844</v>
      </c>
      <c r="L494" s="2" t="s">
        <v>3439</v>
      </c>
    </row>
    <row r="495" spans="1:12" ht="20.100000000000001" customHeight="1" x14ac:dyDescent="0.25">
      <c r="A495" s="2">
        <v>492</v>
      </c>
      <c r="B495" s="3" t="s">
        <v>1881</v>
      </c>
      <c r="C495" s="3" t="s">
        <v>1431</v>
      </c>
      <c r="D495" s="3" t="s">
        <v>1890</v>
      </c>
      <c r="E495" s="3" t="s">
        <v>1425</v>
      </c>
      <c r="F495" s="4">
        <v>5226</v>
      </c>
      <c r="G495" s="4">
        <v>5911</v>
      </c>
      <c r="H495" s="2" t="s">
        <v>1407</v>
      </c>
      <c r="I495" s="2" t="s">
        <v>326</v>
      </c>
      <c r="J495" s="2" t="s">
        <v>635</v>
      </c>
      <c r="K495" s="2" t="s">
        <v>2844</v>
      </c>
      <c r="L495" s="2" t="s">
        <v>4005</v>
      </c>
    </row>
    <row r="496" spans="1:12" ht="20.100000000000001" customHeight="1" x14ac:dyDescent="0.25">
      <c r="A496" s="2">
        <v>493</v>
      </c>
      <c r="B496" s="3" t="s">
        <v>1881</v>
      </c>
      <c r="C496" s="3" t="s">
        <v>1431</v>
      </c>
      <c r="D496" s="3" t="s">
        <v>1891</v>
      </c>
      <c r="E496" s="3" t="s">
        <v>1425</v>
      </c>
      <c r="F496" s="4">
        <v>6476</v>
      </c>
      <c r="G496" s="4">
        <v>6613</v>
      </c>
      <c r="H496" s="2" t="s">
        <v>1441</v>
      </c>
      <c r="I496" s="2" t="s">
        <v>636</v>
      </c>
      <c r="J496" s="2" t="s">
        <v>89</v>
      </c>
      <c r="K496" s="2" t="s">
        <v>2844</v>
      </c>
      <c r="L496" s="2" t="s">
        <v>4006</v>
      </c>
    </row>
    <row r="497" spans="1:12" ht="20.100000000000001" customHeight="1" x14ac:dyDescent="0.25">
      <c r="A497" s="2">
        <v>494</v>
      </c>
      <c r="B497" s="3" t="s">
        <v>1881</v>
      </c>
      <c r="C497" s="3" t="s">
        <v>1431</v>
      </c>
      <c r="D497" s="3" t="s">
        <v>1892</v>
      </c>
      <c r="E497" s="3" t="s">
        <v>1425</v>
      </c>
      <c r="F497" s="4">
        <v>1588</v>
      </c>
      <c r="G497" s="4">
        <v>1532</v>
      </c>
      <c r="H497" s="2" t="s">
        <v>1407</v>
      </c>
      <c r="I497" s="2" t="s">
        <v>212</v>
      </c>
      <c r="J497" s="2" t="s">
        <v>637</v>
      </c>
      <c r="K497" s="2" t="s">
        <v>2844</v>
      </c>
      <c r="L497" s="2" t="s">
        <v>4007</v>
      </c>
    </row>
    <row r="498" spans="1:12" ht="20.100000000000001" customHeight="1" x14ac:dyDescent="0.25">
      <c r="A498" s="2">
        <v>495</v>
      </c>
      <c r="B498" s="3" t="s">
        <v>1881</v>
      </c>
      <c r="C498" s="3" t="s">
        <v>1431</v>
      </c>
      <c r="D498" s="3" t="s">
        <v>1893</v>
      </c>
      <c r="E498" s="3" t="s">
        <v>1425</v>
      </c>
      <c r="F498" s="4">
        <v>5156</v>
      </c>
      <c r="G498" s="4">
        <v>5084</v>
      </c>
      <c r="H498" s="2" t="s">
        <v>1407</v>
      </c>
      <c r="I498" s="2" t="s">
        <v>108</v>
      </c>
      <c r="J498" s="2" t="s">
        <v>231</v>
      </c>
      <c r="K498" s="2" t="s">
        <v>2844</v>
      </c>
      <c r="L498" s="2" t="s">
        <v>3942</v>
      </c>
    </row>
    <row r="499" spans="1:12" ht="20.100000000000001" customHeight="1" x14ac:dyDescent="0.25">
      <c r="A499" s="2">
        <v>496</v>
      </c>
      <c r="B499" s="3" t="s">
        <v>1881</v>
      </c>
      <c r="C499" s="3" t="s">
        <v>1431</v>
      </c>
      <c r="D499" s="3" t="s">
        <v>1894</v>
      </c>
      <c r="E499" s="3" t="s">
        <v>1425</v>
      </c>
      <c r="F499" s="4">
        <v>3912</v>
      </c>
      <c r="G499" s="4">
        <v>3057</v>
      </c>
      <c r="H499" s="2" t="s">
        <v>1441</v>
      </c>
      <c r="I499" s="2" t="s">
        <v>638</v>
      </c>
      <c r="J499" s="2" t="s">
        <v>639</v>
      </c>
      <c r="K499" s="2" t="s">
        <v>2844</v>
      </c>
      <c r="L499" s="2" t="s">
        <v>4008</v>
      </c>
    </row>
    <row r="500" spans="1:12" ht="20.100000000000001" customHeight="1" x14ac:dyDescent="0.25">
      <c r="A500" s="2">
        <v>497</v>
      </c>
      <c r="B500" s="3" t="s">
        <v>1881</v>
      </c>
      <c r="C500" s="3" t="s">
        <v>1431</v>
      </c>
      <c r="D500" s="3" t="s">
        <v>1895</v>
      </c>
      <c r="E500" s="3" t="s">
        <v>1425</v>
      </c>
      <c r="F500" s="4">
        <v>1655</v>
      </c>
      <c r="G500" s="4">
        <v>1541</v>
      </c>
      <c r="H500" s="2" t="s">
        <v>1441</v>
      </c>
      <c r="I500" s="2" t="s">
        <v>138</v>
      </c>
      <c r="J500" s="2" t="s">
        <v>428</v>
      </c>
      <c r="K500" s="2" t="s">
        <v>2844</v>
      </c>
      <c r="L500" s="2" t="s">
        <v>4009</v>
      </c>
    </row>
    <row r="501" spans="1:12" ht="20.100000000000001" customHeight="1" x14ac:dyDescent="0.25">
      <c r="A501" s="2">
        <v>498</v>
      </c>
      <c r="B501" s="3" t="s">
        <v>1881</v>
      </c>
      <c r="C501" s="3" t="s">
        <v>1431</v>
      </c>
      <c r="D501" s="3" t="s">
        <v>1896</v>
      </c>
      <c r="E501" s="3" t="s">
        <v>1425</v>
      </c>
      <c r="F501" s="4">
        <v>3217</v>
      </c>
      <c r="G501" s="4">
        <v>3404</v>
      </c>
      <c r="H501" s="2" t="s">
        <v>1441</v>
      </c>
      <c r="I501" s="2" t="s">
        <v>225</v>
      </c>
      <c r="J501" s="2" t="s">
        <v>640</v>
      </c>
      <c r="K501" s="2" t="s">
        <v>2844</v>
      </c>
      <c r="L501" s="2" t="s">
        <v>4010</v>
      </c>
    </row>
    <row r="502" spans="1:12" ht="20.100000000000001" customHeight="1" x14ac:dyDescent="0.25">
      <c r="A502" s="2">
        <v>499</v>
      </c>
      <c r="B502" s="3" t="s">
        <v>1881</v>
      </c>
      <c r="C502" s="3" t="s">
        <v>1897</v>
      </c>
      <c r="D502" s="3" t="s">
        <v>1897</v>
      </c>
      <c r="E502" s="3" t="s">
        <v>1423</v>
      </c>
      <c r="F502" s="4">
        <v>1533</v>
      </c>
      <c r="G502" s="4">
        <v>1767</v>
      </c>
      <c r="H502" s="2" t="s">
        <v>1441</v>
      </c>
      <c r="I502" s="2" t="s">
        <v>646</v>
      </c>
      <c r="J502" s="2" t="s">
        <v>491</v>
      </c>
      <c r="K502" s="2" t="s">
        <v>2844</v>
      </c>
      <c r="L502" s="2" t="s">
        <v>3637</v>
      </c>
    </row>
    <row r="503" spans="1:12" ht="20.100000000000001" customHeight="1" x14ac:dyDescent="0.25">
      <c r="A503" s="2">
        <v>500</v>
      </c>
      <c r="B503" s="3" t="s">
        <v>1881</v>
      </c>
      <c r="C503" s="3" t="s">
        <v>1898</v>
      </c>
      <c r="D503" s="3" t="s">
        <v>1898</v>
      </c>
      <c r="E503" s="3" t="s">
        <v>1423</v>
      </c>
      <c r="F503" s="4">
        <v>4252</v>
      </c>
      <c r="G503" s="4">
        <v>4240</v>
      </c>
      <c r="H503" s="2" t="s">
        <v>1409</v>
      </c>
      <c r="I503" s="2" t="s">
        <v>647</v>
      </c>
      <c r="J503" s="2" t="s">
        <v>648</v>
      </c>
      <c r="K503" s="2" t="s">
        <v>2844</v>
      </c>
      <c r="L503" s="2" t="s">
        <v>3638</v>
      </c>
    </row>
    <row r="504" spans="1:12" ht="20.100000000000001" customHeight="1" x14ac:dyDescent="0.25">
      <c r="A504" s="2">
        <v>501</v>
      </c>
      <c r="B504" s="3" t="s">
        <v>1881</v>
      </c>
      <c r="C504" s="3" t="s">
        <v>1899</v>
      </c>
      <c r="D504" s="3" t="s">
        <v>1900</v>
      </c>
      <c r="E504" s="3" t="s">
        <v>1425</v>
      </c>
      <c r="F504" s="4">
        <v>1986</v>
      </c>
      <c r="G504" s="4">
        <v>2072</v>
      </c>
      <c r="H504" s="2" t="s">
        <v>1441</v>
      </c>
      <c r="I504" s="2" t="s">
        <v>1210</v>
      </c>
      <c r="J504" s="2" t="s">
        <v>2747</v>
      </c>
      <c r="K504" s="2" t="s">
        <v>2844</v>
      </c>
      <c r="L504" s="2" t="s">
        <v>4011</v>
      </c>
    </row>
    <row r="505" spans="1:12" ht="20.100000000000001" customHeight="1" x14ac:dyDescent="0.25">
      <c r="A505" s="2">
        <v>502</v>
      </c>
      <c r="B505" s="3" t="s">
        <v>1881</v>
      </c>
      <c r="C505" s="3" t="s">
        <v>1899</v>
      </c>
      <c r="D505" s="3" t="s">
        <v>1901</v>
      </c>
      <c r="E505" s="3" t="s">
        <v>1425</v>
      </c>
      <c r="F505" s="4">
        <v>2075</v>
      </c>
      <c r="G505" s="4">
        <v>2031</v>
      </c>
      <c r="H505" s="2" t="s">
        <v>1441</v>
      </c>
      <c r="I505" s="2" t="s">
        <v>649</v>
      </c>
      <c r="J505" s="2" t="s">
        <v>307</v>
      </c>
      <c r="K505" s="2" t="s">
        <v>2844</v>
      </c>
      <c r="L505" s="2" t="s">
        <v>4012</v>
      </c>
    </row>
    <row r="506" spans="1:12" ht="20.100000000000001" customHeight="1" x14ac:dyDescent="0.25">
      <c r="A506" s="2">
        <v>503</v>
      </c>
      <c r="B506" s="3" t="s">
        <v>1881</v>
      </c>
      <c r="C506" s="3" t="s">
        <v>1899</v>
      </c>
      <c r="D506" s="3" t="s">
        <v>1902</v>
      </c>
      <c r="E506" s="3" t="s">
        <v>1425</v>
      </c>
      <c r="F506" s="4">
        <v>2291</v>
      </c>
      <c r="G506" s="4">
        <v>2155</v>
      </c>
      <c r="H506" s="2" t="s">
        <v>1409</v>
      </c>
      <c r="I506" s="2" t="s">
        <v>220</v>
      </c>
      <c r="J506" s="2" t="s">
        <v>650</v>
      </c>
      <c r="K506" s="2" t="s">
        <v>2844</v>
      </c>
      <c r="L506" s="2" t="s">
        <v>4013</v>
      </c>
    </row>
    <row r="507" spans="1:12" ht="20.100000000000001" customHeight="1" x14ac:dyDescent="0.25">
      <c r="A507" s="2">
        <v>504</v>
      </c>
      <c r="B507" s="3" t="s">
        <v>1881</v>
      </c>
      <c r="C507" s="3" t="s">
        <v>1899</v>
      </c>
      <c r="D507" s="3" t="s">
        <v>1899</v>
      </c>
      <c r="E507" s="3" t="s">
        <v>1423</v>
      </c>
      <c r="F507" s="4">
        <v>5878</v>
      </c>
      <c r="G507" s="4">
        <v>6217</v>
      </c>
      <c r="H507" s="2" t="s">
        <v>1409</v>
      </c>
      <c r="I507" s="2" t="s">
        <v>41</v>
      </c>
      <c r="J507" s="2" t="s">
        <v>141</v>
      </c>
      <c r="K507" s="2" t="s">
        <v>2844</v>
      </c>
      <c r="L507" s="2" t="s">
        <v>3639</v>
      </c>
    </row>
    <row r="508" spans="1:12" ht="20.100000000000001" customHeight="1" x14ac:dyDescent="0.25">
      <c r="A508" s="2">
        <v>505</v>
      </c>
      <c r="B508" s="3" t="s">
        <v>1881</v>
      </c>
      <c r="C508" s="3" t="s">
        <v>1903</v>
      </c>
      <c r="D508" s="3" t="s">
        <v>1904</v>
      </c>
      <c r="E508" s="3" t="s">
        <v>1425</v>
      </c>
      <c r="F508" s="4">
        <v>1753</v>
      </c>
      <c r="G508" s="4">
        <v>1875</v>
      </c>
      <c r="H508" s="2" t="s">
        <v>1407</v>
      </c>
      <c r="I508" s="2" t="s">
        <v>651</v>
      </c>
      <c r="J508" s="2" t="s">
        <v>256</v>
      </c>
      <c r="K508" s="2" t="s">
        <v>2844</v>
      </c>
      <c r="L508" s="2" t="s">
        <v>4014</v>
      </c>
    </row>
    <row r="509" spans="1:12" ht="20.100000000000001" customHeight="1" x14ac:dyDescent="0.25">
      <c r="A509" s="2">
        <v>506</v>
      </c>
      <c r="B509" s="3" t="s">
        <v>1881</v>
      </c>
      <c r="C509" s="3" t="s">
        <v>1903</v>
      </c>
      <c r="D509" s="3" t="s">
        <v>1903</v>
      </c>
      <c r="E509" s="3" t="s">
        <v>1423</v>
      </c>
      <c r="F509" s="4">
        <v>6478</v>
      </c>
      <c r="G509" s="4">
        <v>8158</v>
      </c>
      <c r="H509" s="2" t="s">
        <v>1441</v>
      </c>
      <c r="I509" s="2" t="s">
        <v>7</v>
      </c>
      <c r="J509" s="2" t="s">
        <v>652</v>
      </c>
      <c r="K509" s="2" t="s">
        <v>2844</v>
      </c>
      <c r="L509" s="2" t="s">
        <v>3640</v>
      </c>
    </row>
    <row r="510" spans="1:12" ht="20.100000000000001" customHeight="1" x14ac:dyDescent="0.25">
      <c r="A510" s="2">
        <v>507</v>
      </c>
      <c r="B510" s="3" t="s">
        <v>1905</v>
      </c>
      <c r="C510" s="3" t="s">
        <v>1906</v>
      </c>
      <c r="D510" s="3" t="s">
        <v>1906</v>
      </c>
      <c r="E510" s="3" t="s">
        <v>1404</v>
      </c>
      <c r="F510" s="4">
        <v>23471</v>
      </c>
      <c r="G510" s="4">
        <v>23449</v>
      </c>
      <c r="H510" s="2" t="s">
        <v>377</v>
      </c>
      <c r="I510" s="2" t="s">
        <v>235</v>
      </c>
      <c r="J510" s="2" t="s">
        <v>608</v>
      </c>
      <c r="K510" s="2" t="s">
        <v>2844</v>
      </c>
      <c r="L510" s="2" t="s">
        <v>3050</v>
      </c>
    </row>
    <row r="511" spans="1:12" ht="20.100000000000001" customHeight="1" x14ac:dyDescent="0.25">
      <c r="A511" s="2">
        <v>508</v>
      </c>
      <c r="B511" s="3" t="s">
        <v>1905</v>
      </c>
      <c r="C511" s="3" t="s">
        <v>1907</v>
      </c>
      <c r="D511" s="3" t="s">
        <v>1907</v>
      </c>
      <c r="E511" s="3" t="s">
        <v>1404</v>
      </c>
      <c r="F511" s="4">
        <v>53506</v>
      </c>
      <c r="G511" s="4">
        <v>57092</v>
      </c>
      <c r="H511" s="2" t="s">
        <v>1441</v>
      </c>
      <c r="I511" s="2" t="s">
        <v>653</v>
      </c>
      <c r="J511" s="2" t="s">
        <v>51</v>
      </c>
      <c r="K511" s="2" t="s">
        <v>2844</v>
      </c>
      <c r="L511" s="2" t="s">
        <v>3051</v>
      </c>
    </row>
    <row r="512" spans="1:12" ht="20.100000000000001" customHeight="1" x14ac:dyDescent="0.25">
      <c r="A512" s="2">
        <v>509</v>
      </c>
      <c r="B512" s="3" t="s">
        <v>1905</v>
      </c>
      <c r="C512" s="3" t="s">
        <v>1908</v>
      </c>
      <c r="D512" s="3" t="s">
        <v>1908</v>
      </c>
      <c r="E512" s="3" t="s">
        <v>1404</v>
      </c>
      <c r="F512" s="4">
        <v>17842</v>
      </c>
      <c r="G512" s="4">
        <v>17578</v>
      </c>
      <c r="H512" s="2" t="s">
        <v>1407</v>
      </c>
      <c r="I512" s="2" t="s">
        <v>654</v>
      </c>
      <c r="J512" s="2" t="s">
        <v>337</v>
      </c>
      <c r="K512" s="2" t="s">
        <v>2844</v>
      </c>
      <c r="L512" s="2" t="s">
        <v>3052</v>
      </c>
    </row>
    <row r="513" spans="1:12" ht="20.100000000000001" customHeight="1" x14ac:dyDescent="0.25">
      <c r="A513" s="2">
        <v>510</v>
      </c>
      <c r="B513" s="3" t="s">
        <v>1905</v>
      </c>
      <c r="C513" s="3" t="s">
        <v>1905</v>
      </c>
      <c r="D513" s="3" t="s">
        <v>1905</v>
      </c>
      <c r="E513" s="3" t="s">
        <v>2750</v>
      </c>
      <c r="F513" s="4">
        <v>762321</v>
      </c>
      <c r="G513" s="4">
        <v>762021</v>
      </c>
      <c r="H513" s="2" t="s">
        <v>1441</v>
      </c>
      <c r="I513" s="2" t="s">
        <v>41</v>
      </c>
      <c r="J513" s="2" t="s">
        <v>2761</v>
      </c>
      <c r="K513" s="2" t="s">
        <v>2844</v>
      </c>
      <c r="L513" s="2" t="s">
        <v>2882</v>
      </c>
    </row>
    <row r="514" spans="1:12" ht="20.100000000000001" customHeight="1" x14ac:dyDescent="0.25">
      <c r="A514" s="2">
        <v>511</v>
      </c>
      <c r="B514" s="3" t="s">
        <v>1905</v>
      </c>
      <c r="C514" s="3" t="s">
        <v>1909</v>
      </c>
      <c r="D514" s="3" t="s">
        <v>1909</v>
      </c>
      <c r="E514" s="3" t="s">
        <v>1404</v>
      </c>
      <c r="F514" s="4">
        <v>27096</v>
      </c>
      <c r="G514" s="4">
        <v>26832</v>
      </c>
      <c r="H514" s="2" t="s">
        <v>1433</v>
      </c>
      <c r="I514" s="30" t="s">
        <v>4289</v>
      </c>
      <c r="J514" s="2" t="s">
        <v>1240</v>
      </c>
      <c r="K514" s="2" t="s">
        <v>2844</v>
      </c>
      <c r="L514" s="2" t="s">
        <v>4290</v>
      </c>
    </row>
    <row r="515" spans="1:12" ht="20.100000000000001" customHeight="1" x14ac:dyDescent="0.25">
      <c r="A515" s="2">
        <v>512</v>
      </c>
      <c r="B515" s="3" t="s">
        <v>1905</v>
      </c>
      <c r="C515" s="3" t="s">
        <v>1910</v>
      </c>
      <c r="D515" s="3" t="s">
        <v>1910</v>
      </c>
      <c r="E515" s="3" t="s">
        <v>1404</v>
      </c>
      <c r="F515" s="4">
        <v>40299</v>
      </c>
      <c r="G515" s="4">
        <v>40143</v>
      </c>
      <c r="H515" s="2" t="s">
        <v>1441</v>
      </c>
      <c r="I515" s="2" t="s">
        <v>237</v>
      </c>
      <c r="J515" s="2" t="s">
        <v>307</v>
      </c>
      <c r="K515" s="2" t="s">
        <v>2844</v>
      </c>
      <c r="L515" s="2" t="s">
        <v>3054</v>
      </c>
    </row>
    <row r="516" spans="1:12" ht="20.100000000000001" customHeight="1" x14ac:dyDescent="0.25">
      <c r="A516" s="2">
        <v>513</v>
      </c>
      <c r="B516" s="3" t="s">
        <v>1905</v>
      </c>
      <c r="C516" s="3" t="s">
        <v>1911</v>
      </c>
      <c r="D516" s="3" t="s">
        <v>1911</v>
      </c>
      <c r="E516" s="3" t="s">
        <v>1404</v>
      </c>
      <c r="F516" s="4">
        <v>15603</v>
      </c>
      <c r="G516" s="4">
        <v>15184</v>
      </c>
      <c r="H516" s="2" t="s">
        <v>1441</v>
      </c>
      <c r="I516" s="2" t="s">
        <v>135</v>
      </c>
      <c r="J516" s="2" t="s">
        <v>656</v>
      </c>
      <c r="K516" s="2" t="s">
        <v>2844</v>
      </c>
      <c r="L516" s="2" t="s">
        <v>3055</v>
      </c>
    </row>
    <row r="517" spans="1:12" ht="20.100000000000001" customHeight="1" x14ac:dyDescent="0.25">
      <c r="A517" s="2">
        <v>514</v>
      </c>
      <c r="B517" s="3" t="s">
        <v>1905</v>
      </c>
      <c r="C517" s="3" t="s">
        <v>1912</v>
      </c>
      <c r="D517" s="3" t="s">
        <v>1912</v>
      </c>
      <c r="E517" s="3" t="s">
        <v>1404</v>
      </c>
      <c r="F517" s="4">
        <v>23985</v>
      </c>
      <c r="G517" s="4">
        <v>23534</v>
      </c>
      <c r="H517" s="2" t="s">
        <v>1433</v>
      </c>
      <c r="I517" s="2" t="s">
        <v>473</v>
      </c>
      <c r="J517" s="2" t="s">
        <v>169</v>
      </c>
      <c r="K517" s="2" t="s">
        <v>2844</v>
      </c>
      <c r="L517" s="2" t="s">
        <v>3056</v>
      </c>
    </row>
    <row r="518" spans="1:12" ht="20.100000000000001" customHeight="1" x14ac:dyDescent="0.25">
      <c r="A518" s="2">
        <v>515</v>
      </c>
      <c r="B518" s="3" t="s">
        <v>1905</v>
      </c>
      <c r="C518" s="3" t="s">
        <v>1913</v>
      </c>
      <c r="D518" s="3" t="s">
        <v>1913</v>
      </c>
      <c r="E518" s="3" t="s">
        <v>1404</v>
      </c>
      <c r="F518" s="4">
        <v>29137</v>
      </c>
      <c r="G518" s="4">
        <v>28792</v>
      </c>
      <c r="H518" s="2" t="s">
        <v>1433</v>
      </c>
      <c r="I518" s="2" t="s">
        <v>658</v>
      </c>
      <c r="J518" s="2" t="s">
        <v>659</v>
      </c>
      <c r="K518" s="2" t="s">
        <v>2844</v>
      </c>
      <c r="L518" s="2" t="s">
        <v>3057</v>
      </c>
    </row>
    <row r="519" spans="1:12" ht="20.100000000000001" customHeight="1" x14ac:dyDescent="0.25">
      <c r="A519" s="2">
        <v>516</v>
      </c>
      <c r="B519" s="3" t="s">
        <v>1905</v>
      </c>
      <c r="C519" s="3" t="s">
        <v>1914</v>
      </c>
      <c r="D519" s="3" t="s">
        <v>1914</v>
      </c>
      <c r="E519" s="3" t="s">
        <v>1404</v>
      </c>
      <c r="F519" s="4">
        <v>16520</v>
      </c>
      <c r="G519" s="4">
        <v>16344</v>
      </c>
      <c r="H519" s="2" t="s">
        <v>1441</v>
      </c>
      <c r="I519" s="2" t="s">
        <v>135</v>
      </c>
      <c r="J519" s="2" t="s">
        <v>660</v>
      </c>
      <c r="K519" s="2" t="s">
        <v>2844</v>
      </c>
      <c r="L519" s="2" t="s">
        <v>3058</v>
      </c>
    </row>
    <row r="520" spans="1:12" ht="20.100000000000001" customHeight="1" x14ac:dyDescent="0.25">
      <c r="A520" s="2">
        <v>517</v>
      </c>
      <c r="B520" s="3" t="s">
        <v>1905</v>
      </c>
      <c r="C520" s="3" t="s">
        <v>1915</v>
      </c>
      <c r="D520" s="3" t="s">
        <v>1915</v>
      </c>
      <c r="E520" s="3" t="s">
        <v>1404</v>
      </c>
      <c r="F520" s="4">
        <v>14234</v>
      </c>
      <c r="G520" s="4">
        <v>13774</v>
      </c>
      <c r="H520" s="2" t="s">
        <v>1441</v>
      </c>
      <c r="I520" s="2" t="s">
        <v>661</v>
      </c>
      <c r="J520" s="2" t="s">
        <v>662</v>
      </c>
      <c r="K520" s="2" t="s">
        <v>2844</v>
      </c>
      <c r="L520" s="2" t="s">
        <v>3059</v>
      </c>
    </row>
    <row r="521" spans="1:12" ht="20.100000000000001" customHeight="1" x14ac:dyDescent="0.25">
      <c r="A521" s="2">
        <v>518</v>
      </c>
      <c r="B521" s="3" t="s">
        <v>1905</v>
      </c>
      <c r="C521" s="3" t="s">
        <v>1916</v>
      </c>
      <c r="D521" s="3" t="s">
        <v>1916</v>
      </c>
      <c r="E521" s="3" t="s">
        <v>1404</v>
      </c>
      <c r="F521" s="4">
        <v>31087</v>
      </c>
      <c r="G521" s="4">
        <v>31056</v>
      </c>
      <c r="H521" s="2" t="s">
        <v>1441</v>
      </c>
      <c r="I521" s="2" t="s">
        <v>46</v>
      </c>
      <c r="J521" s="2" t="s">
        <v>663</v>
      </c>
      <c r="K521" s="2" t="s">
        <v>2844</v>
      </c>
      <c r="L521" s="2" t="s">
        <v>3060</v>
      </c>
    </row>
    <row r="522" spans="1:12" ht="20.100000000000001" customHeight="1" x14ac:dyDescent="0.25">
      <c r="A522" s="2">
        <v>519</v>
      </c>
      <c r="B522" s="3" t="s">
        <v>1905</v>
      </c>
      <c r="C522" s="3" t="s">
        <v>1917</v>
      </c>
      <c r="D522" s="3" t="s">
        <v>1917</v>
      </c>
      <c r="E522" s="3" t="s">
        <v>1404</v>
      </c>
      <c r="F522" s="4">
        <v>6708</v>
      </c>
      <c r="G522" s="4">
        <v>6510</v>
      </c>
      <c r="H522" s="2" t="s">
        <v>1441</v>
      </c>
      <c r="I522" s="2" t="s">
        <v>192</v>
      </c>
      <c r="J522" s="2" t="s">
        <v>4254</v>
      </c>
      <c r="K522" s="2" t="s">
        <v>2844</v>
      </c>
      <c r="L522" s="2" t="s">
        <v>3061</v>
      </c>
    </row>
    <row r="523" spans="1:12" ht="20.100000000000001" customHeight="1" x14ac:dyDescent="0.25">
      <c r="A523" s="2">
        <v>520</v>
      </c>
      <c r="B523" s="3" t="s">
        <v>1905</v>
      </c>
      <c r="C523" s="3" t="s">
        <v>1918</v>
      </c>
      <c r="D523" s="3" t="s">
        <v>1918</v>
      </c>
      <c r="E523" s="3" t="s">
        <v>1404</v>
      </c>
      <c r="F523" s="4">
        <v>167892</v>
      </c>
      <c r="G523" s="4">
        <v>168430</v>
      </c>
      <c r="H523" s="2" t="s">
        <v>1441</v>
      </c>
      <c r="I523" s="2" t="s">
        <v>51</v>
      </c>
      <c r="J523" s="2" t="s">
        <v>664</v>
      </c>
      <c r="K523" s="2" t="s">
        <v>2844</v>
      </c>
      <c r="L523" s="2" t="s">
        <v>3062</v>
      </c>
    </row>
    <row r="524" spans="1:12" ht="20.100000000000001" customHeight="1" x14ac:dyDescent="0.25">
      <c r="A524" s="2">
        <v>521</v>
      </c>
      <c r="B524" s="3" t="s">
        <v>1905</v>
      </c>
      <c r="C524" s="3" t="s">
        <v>1919</v>
      </c>
      <c r="D524" s="3" t="s">
        <v>1919</v>
      </c>
      <c r="E524" s="3" t="s">
        <v>1404</v>
      </c>
      <c r="F524" s="4">
        <v>30113</v>
      </c>
      <c r="G524" s="4">
        <v>29853</v>
      </c>
      <c r="H524" s="2" t="s">
        <v>1441</v>
      </c>
      <c r="I524" s="2" t="s">
        <v>133</v>
      </c>
      <c r="J524" s="2" t="s">
        <v>665</v>
      </c>
      <c r="K524" s="2" t="s">
        <v>2844</v>
      </c>
      <c r="L524" s="2" t="s">
        <v>3063</v>
      </c>
    </row>
    <row r="525" spans="1:12" ht="20.100000000000001" customHeight="1" x14ac:dyDescent="0.25">
      <c r="A525" s="2">
        <v>522</v>
      </c>
      <c r="B525" s="3" t="s">
        <v>1905</v>
      </c>
      <c r="C525" s="3" t="s">
        <v>1920</v>
      </c>
      <c r="D525" s="3" t="s">
        <v>1920</v>
      </c>
      <c r="E525" s="3" t="s">
        <v>1404</v>
      </c>
      <c r="F525" s="4">
        <v>4148</v>
      </c>
      <c r="G525" s="4">
        <v>3952</v>
      </c>
      <c r="H525" s="2" t="s">
        <v>1441</v>
      </c>
      <c r="I525" s="2" t="s">
        <v>157</v>
      </c>
      <c r="J525" s="2" t="s">
        <v>229</v>
      </c>
      <c r="K525" s="2" t="s">
        <v>2844</v>
      </c>
      <c r="L525" s="2" t="s">
        <v>3064</v>
      </c>
    </row>
    <row r="526" spans="1:12" ht="20.100000000000001" customHeight="1" x14ac:dyDescent="0.25">
      <c r="A526" s="2">
        <v>523</v>
      </c>
      <c r="B526" s="3" t="s">
        <v>1905</v>
      </c>
      <c r="C526" s="3" t="s">
        <v>1921</v>
      </c>
      <c r="D526" s="3" t="s">
        <v>1921</v>
      </c>
      <c r="E526" s="3" t="s">
        <v>1404</v>
      </c>
      <c r="F526" s="4">
        <v>18895</v>
      </c>
      <c r="G526" s="4">
        <v>18438</v>
      </c>
      <c r="H526" s="2" t="s">
        <v>1441</v>
      </c>
      <c r="I526" s="2" t="s">
        <v>666</v>
      </c>
      <c r="J526" s="2" t="s">
        <v>429</v>
      </c>
      <c r="K526" s="2" t="s">
        <v>2844</v>
      </c>
      <c r="L526" s="2" t="s">
        <v>3065</v>
      </c>
    </row>
    <row r="527" spans="1:12" ht="20.100000000000001" customHeight="1" x14ac:dyDescent="0.25">
      <c r="A527" s="2">
        <v>524</v>
      </c>
      <c r="B527" s="3" t="s">
        <v>1905</v>
      </c>
      <c r="C527" s="3" t="s">
        <v>1922</v>
      </c>
      <c r="D527" s="3" t="s">
        <v>1922</v>
      </c>
      <c r="E527" s="3" t="s">
        <v>1404</v>
      </c>
      <c r="F527" s="4">
        <v>26792</v>
      </c>
      <c r="G527" s="4">
        <v>26248</v>
      </c>
      <c r="H527" s="2" t="s">
        <v>1433</v>
      </c>
      <c r="I527" s="2" t="s">
        <v>667</v>
      </c>
      <c r="J527" s="2" t="s">
        <v>62</v>
      </c>
      <c r="K527" s="2" t="s">
        <v>2844</v>
      </c>
      <c r="L527" s="2" t="s">
        <v>3066</v>
      </c>
    </row>
    <row r="528" spans="1:12" ht="20.100000000000001" customHeight="1" x14ac:dyDescent="0.25">
      <c r="A528" s="2">
        <v>525</v>
      </c>
      <c r="B528" s="3" t="s">
        <v>1905</v>
      </c>
      <c r="C528" s="3" t="s">
        <v>1923</v>
      </c>
      <c r="D528" s="3" t="s">
        <v>1923</v>
      </c>
      <c r="E528" s="3" t="s">
        <v>1404</v>
      </c>
      <c r="F528" s="4">
        <v>16007</v>
      </c>
      <c r="G528" s="4">
        <v>15173</v>
      </c>
      <c r="H528" s="2" t="s">
        <v>1441</v>
      </c>
      <c r="I528" s="2" t="s">
        <v>34</v>
      </c>
      <c r="J528" s="2" t="s">
        <v>668</v>
      </c>
      <c r="K528" s="2" t="s">
        <v>2844</v>
      </c>
      <c r="L528" s="2" t="s">
        <v>3067</v>
      </c>
    </row>
    <row r="529" spans="1:12" ht="20.100000000000001" customHeight="1" x14ac:dyDescent="0.25">
      <c r="A529" s="2">
        <v>526</v>
      </c>
      <c r="B529" s="3" t="s">
        <v>1905</v>
      </c>
      <c r="C529" s="3" t="s">
        <v>1924</v>
      </c>
      <c r="D529" s="3" t="s">
        <v>1924</v>
      </c>
      <c r="E529" s="3" t="s">
        <v>1404</v>
      </c>
      <c r="F529" s="4">
        <v>8058</v>
      </c>
      <c r="G529" s="4">
        <v>7776</v>
      </c>
      <c r="H529" s="2" t="s">
        <v>1441</v>
      </c>
      <c r="I529" s="2" t="s">
        <v>669</v>
      </c>
      <c r="J529" s="2" t="s">
        <v>670</v>
      </c>
      <c r="K529" s="2" t="s">
        <v>2844</v>
      </c>
      <c r="L529" s="2" t="s">
        <v>3068</v>
      </c>
    </row>
    <row r="530" spans="1:12" ht="20.100000000000001" customHeight="1" x14ac:dyDescent="0.25">
      <c r="A530" s="2">
        <v>527</v>
      </c>
      <c r="B530" s="3" t="s">
        <v>1905</v>
      </c>
      <c r="C530" s="3" t="s">
        <v>1925</v>
      </c>
      <c r="D530" s="3" t="s">
        <v>1925</v>
      </c>
      <c r="E530" s="3" t="s">
        <v>1404</v>
      </c>
      <c r="F530" s="4">
        <v>190928</v>
      </c>
      <c r="G530" s="4">
        <v>191863</v>
      </c>
      <c r="H530" s="2" t="s">
        <v>1441</v>
      </c>
      <c r="I530" s="2" t="s">
        <v>121</v>
      </c>
      <c r="J530" s="2" t="s">
        <v>64</v>
      </c>
      <c r="K530" s="2" t="s">
        <v>2844</v>
      </c>
      <c r="L530" s="2" t="s">
        <v>3069</v>
      </c>
    </row>
    <row r="531" spans="1:12" ht="20.100000000000001" customHeight="1" x14ac:dyDescent="0.25">
      <c r="A531" s="2">
        <v>528</v>
      </c>
      <c r="B531" s="3" t="s">
        <v>1926</v>
      </c>
      <c r="C531" s="3" t="s">
        <v>1927</v>
      </c>
      <c r="D531" s="3" t="s">
        <v>1927</v>
      </c>
      <c r="E531" s="3" t="s">
        <v>1404</v>
      </c>
      <c r="F531" s="4">
        <v>11526</v>
      </c>
      <c r="G531" s="4">
        <v>11290</v>
      </c>
      <c r="H531" s="2" t="s">
        <v>1441</v>
      </c>
      <c r="I531" s="2" t="s">
        <v>671</v>
      </c>
      <c r="J531" s="2" t="s">
        <v>672</v>
      </c>
      <c r="K531" s="2" t="s">
        <v>2831</v>
      </c>
      <c r="L531" s="2" t="s">
        <v>3070</v>
      </c>
    </row>
    <row r="532" spans="1:12" ht="20.100000000000001" customHeight="1" x14ac:dyDescent="0.25">
      <c r="A532" s="2">
        <v>529</v>
      </c>
      <c r="B532" s="3" t="s">
        <v>1926</v>
      </c>
      <c r="C532" s="3" t="s">
        <v>1928</v>
      </c>
      <c r="D532" s="3" t="s">
        <v>1928</v>
      </c>
      <c r="E532" s="3" t="s">
        <v>1404</v>
      </c>
      <c r="F532" s="4">
        <v>6091</v>
      </c>
      <c r="G532" s="4">
        <v>7842</v>
      </c>
      <c r="H532" s="2" t="s">
        <v>1441</v>
      </c>
      <c r="I532" s="2" t="s">
        <v>465</v>
      </c>
      <c r="J532" s="2" t="s">
        <v>217</v>
      </c>
      <c r="K532" s="2" t="s">
        <v>2831</v>
      </c>
      <c r="L532" s="2" t="s">
        <v>3071</v>
      </c>
    </row>
    <row r="533" spans="1:12" ht="20.100000000000001" customHeight="1" x14ac:dyDescent="0.25">
      <c r="A533" s="2">
        <v>530</v>
      </c>
      <c r="B533" s="3" t="s">
        <v>1926</v>
      </c>
      <c r="C533" s="3" t="s">
        <v>1929</v>
      </c>
      <c r="D533" s="3" t="s">
        <v>1929</v>
      </c>
      <c r="E533" s="3" t="s">
        <v>1404</v>
      </c>
      <c r="F533" s="4">
        <v>15232</v>
      </c>
      <c r="G533" s="4">
        <v>15297</v>
      </c>
      <c r="H533" s="2" t="s">
        <v>1441</v>
      </c>
      <c r="I533" s="2" t="s">
        <v>326</v>
      </c>
      <c r="J533" s="2" t="s">
        <v>673</v>
      </c>
      <c r="K533" s="2" t="s">
        <v>2831</v>
      </c>
      <c r="L533" s="2" t="s">
        <v>3072</v>
      </c>
    </row>
    <row r="534" spans="1:12" ht="20.100000000000001" customHeight="1" x14ac:dyDescent="0.25">
      <c r="A534" s="2">
        <v>531</v>
      </c>
      <c r="B534" s="3" t="s">
        <v>1926</v>
      </c>
      <c r="C534" s="3" t="s">
        <v>1926</v>
      </c>
      <c r="D534" s="3" t="s">
        <v>1926</v>
      </c>
      <c r="E534" s="3" t="s">
        <v>2750</v>
      </c>
      <c r="F534" s="4">
        <v>826716</v>
      </c>
      <c r="G534" s="4">
        <v>844842</v>
      </c>
      <c r="H534" s="2" t="s">
        <v>1407</v>
      </c>
      <c r="I534" s="2" t="s">
        <v>141</v>
      </c>
      <c r="J534" s="2" t="s">
        <v>2760</v>
      </c>
      <c r="K534" s="2" t="s">
        <v>2831</v>
      </c>
      <c r="L534" s="2" t="s">
        <v>2883</v>
      </c>
    </row>
    <row r="535" spans="1:12" ht="20.100000000000001" customHeight="1" x14ac:dyDescent="0.25">
      <c r="A535" s="2">
        <v>532</v>
      </c>
      <c r="B535" s="3" t="s">
        <v>1926</v>
      </c>
      <c r="C535" s="3" t="s">
        <v>1930</v>
      </c>
      <c r="D535" s="3" t="s">
        <v>1930</v>
      </c>
      <c r="E535" s="3" t="s">
        <v>1404</v>
      </c>
      <c r="F535" s="4">
        <v>5970</v>
      </c>
      <c r="G535" s="4">
        <v>5746</v>
      </c>
      <c r="H535" s="2" t="s">
        <v>1441</v>
      </c>
      <c r="I535" s="2" t="s">
        <v>674</v>
      </c>
      <c r="J535" s="2" t="s">
        <v>675</v>
      </c>
      <c r="K535" s="2" t="s">
        <v>2831</v>
      </c>
      <c r="L535" s="2" t="s">
        <v>3073</v>
      </c>
    </row>
    <row r="536" spans="1:12" ht="20.100000000000001" customHeight="1" x14ac:dyDescent="0.25">
      <c r="A536" s="2">
        <v>533</v>
      </c>
      <c r="B536" s="3" t="s">
        <v>1926</v>
      </c>
      <c r="C536" s="3" t="s">
        <v>1931</v>
      </c>
      <c r="D536" s="3" t="s">
        <v>1931</v>
      </c>
      <c r="E536" s="3" t="s">
        <v>1404</v>
      </c>
      <c r="F536" s="4">
        <v>1959</v>
      </c>
      <c r="G536" s="4">
        <v>1946</v>
      </c>
      <c r="H536" s="2" t="s">
        <v>1407</v>
      </c>
      <c r="I536" s="2" t="s">
        <v>677</v>
      </c>
      <c r="J536" s="2" t="s">
        <v>678</v>
      </c>
      <c r="K536" s="2" t="s">
        <v>2831</v>
      </c>
      <c r="L536" s="2" t="s">
        <v>3074</v>
      </c>
    </row>
    <row r="537" spans="1:12" ht="20.100000000000001" customHeight="1" x14ac:dyDescent="0.25">
      <c r="A537" s="2">
        <v>534</v>
      </c>
      <c r="B537" s="3" t="s">
        <v>1926</v>
      </c>
      <c r="C537" s="3" t="s">
        <v>1932</v>
      </c>
      <c r="D537" s="3" t="s">
        <v>1932</v>
      </c>
      <c r="E537" s="3" t="s">
        <v>1404</v>
      </c>
      <c r="F537" s="4">
        <v>6822</v>
      </c>
      <c r="G537" s="4">
        <v>6720</v>
      </c>
      <c r="H537" s="2" t="s">
        <v>1441</v>
      </c>
      <c r="I537" s="2" t="s">
        <v>94</v>
      </c>
      <c r="J537" s="2" t="s">
        <v>158</v>
      </c>
      <c r="K537" s="2" t="s">
        <v>2831</v>
      </c>
      <c r="L537" s="2" t="s">
        <v>3075</v>
      </c>
    </row>
    <row r="538" spans="1:12" ht="20.100000000000001" customHeight="1" x14ac:dyDescent="0.25">
      <c r="A538" s="2">
        <v>535</v>
      </c>
      <c r="B538" s="3" t="s">
        <v>1926</v>
      </c>
      <c r="C538" s="3" t="s">
        <v>1933</v>
      </c>
      <c r="D538" s="3" t="s">
        <v>1933</v>
      </c>
      <c r="E538" s="3" t="s">
        <v>1404</v>
      </c>
      <c r="F538" s="4">
        <v>7987</v>
      </c>
      <c r="G538" s="4">
        <v>7856</v>
      </c>
      <c r="H538" s="2" t="s">
        <v>1407</v>
      </c>
      <c r="I538" s="2" t="s">
        <v>1210</v>
      </c>
      <c r="J538" s="2" t="s">
        <v>116</v>
      </c>
      <c r="K538" s="2" t="s">
        <v>2831</v>
      </c>
      <c r="L538" s="2" t="s">
        <v>3076</v>
      </c>
    </row>
    <row r="539" spans="1:12" ht="20.100000000000001" customHeight="1" x14ac:dyDescent="0.25">
      <c r="A539" s="2">
        <v>536</v>
      </c>
      <c r="B539" s="3" t="s">
        <v>1926</v>
      </c>
      <c r="C539" s="3" t="s">
        <v>1934</v>
      </c>
      <c r="D539" s="3" t="s">
        <v>1934</v>
      </c>
      <c r="E539" s="3" t="s">
        <v>1404</v>
      </c>
      <c r="F539" s="4">
        <v>4507</v>
      </c>
      <c r="G539" s="4">
        <v>4561</v>
      </c>
      <c r="H539" s="2" t="s">
        <v>1441</v>
      </c>
      <c r="I539" s="2" t="s">
        <v>680</v>
      </c>
      <c r="J539" s="2" t="s">
        <v>681</v>
      </c>
      <c r="K539" s="2" t="s">
        <v>2831</v>
      </c>
      <c r="L539" s="2" t="s">
        <v>3077</v>
      </c>
    </row>
    <row r="540" spans="1:12" ht="20.100000000000001" customHeight="1" x14ac:dyDescent="0.25">
      <c r="A540" s="2">
        <v>537</v>
      </c>
      <c r="B540" s="3" t="s">
        <v>1926</v>
      </c>
      <c r="C540" s="3" t="s">
        <v>1935</v>
      </c>
      <c r="D540" s="3" t="s">
        <v>1935</v>
      </c>
      <c r="E540" s="3" t="s">
        <v>1404</v>
      </c>
      <c r="F540" s="4">
        <v>8850</v>
      </c>
      <c r="G540" s="4">
        <v>8444</v>
      </c>
      <c r="H540" s="2" t="s">
        <v>1441</v>
      </c>
      <c r="I540" s="2" t="s">
        <v>108</v>
      </c>
      <c r="J540" s="2" t="s">
        <v>260</v>
      </c>
      <c r="K540" s="2" t="s">
        <v>2831</v>
      </c>
      <c r="L540" s="2" t="s">
        <v>3078</v>
      </c>
    </row>
    <row r="541" spans="1:12" ht="20.100000000000001" customHeight="1" x14ac:dyDescent="0.25">
      <c r="A541" s="2">
        <v>538</v>
      </c>
      <c r="B541" s="3" t="s">
        <v>1926</v>
      </c>
      <c r="C541" s="3" t="s">
        <v>1936</v>
      </c>
      <c r="D541" s="3" t="s">
        <v>1936</v>
      </c>
      <c r="E541" s="3" t="s">
        <v>1404</v>
      </c>
      <c r="F541" s="4">
        <v>383523</v>
      </c>
      <c r="G541" s="4">
        <v>391106</v>
      </c>
      <c r="H541" s="2" t="s">
        <v>1407</v>
      </c>
      <c r="I541" s="2" t="s">
        <v>682</v>
      </c>
      <c r="J541" s="2" t="s">
        <v>683</v>
      </c>
      <c r="K541" s="2" t="s">
        <v>2831</v>
      </c>
      <c r="L541" s="2" t="s">
        <v>3079</v>
      </c>
    </row>
    <row r="542" spans="1:12" ht="20.100000000000001" customHeight="1" x14ac:dyDescent="0.25">
      <c r="A542" s="2">
        <v>539</v>
      </c>
      <c r="B542" s="3" t="s">
        <v>1926</v>
      </c>
      <c r="C542" s="3" t="s">
        <v>1937</v>
      </c>
      <c r="D542" s="3" t="s">
        <v>1937</v>
      </c>
      <c r="E542" s="3" t="s">
        <v>1404</v>
      </c>
      <c r="F542" s="4">
        <v>5678</v>
      </c>
      <c r="G542" s="4">
        <v>6244</v>
      </c>
      <c r="H542" s="2" t="s">
        <v>1441</v>
      </c>
      <c r="I542" s="2" t="s">
        <v>204</v>
      </c>
      <c r="J542" s="2" t="s">
        <v>569</v>
      </c>
      <c r="K542" s="2" t="s">
        <v>2831</v>
      </c>
      <c r="L542" s="2" t="s">
        <v>3080</v>
      </c>
    </row>
    <row r="543" spans="1:12" ht="20.100000000000001" customHeight="1" x14ac:dyDescent="0.25">
      <c r="A543" s="2">
        <v>540</v>
      </c>
      <c r="B543" s="3" t="s">
        <v>1926</v>
      </c>
      <c r="C543" s="3" t="s">
        <v>1938</v>
      </c>
      <c r="D543" s="3" t="s">
        <v>1938</v>
      </c>
      <c r="E543" s="3" t="s">
        <v>1404</v>
      </c>
      <c r="F543" s="4">
        <v>13753</v>
      </c>
      <c r="G543" s="4">
        <v>13203</v>
      </c>
      <c r="H543" s="2" t="s">
        <v>1441</v>
      </c>
      <c r="I543" s="2" t="s">
        <v>34</v>
      </c>
      <c r="J543" s="2" t="s">
        <v>684</v>
      </c>
      <c r="K543" s="2" t="s">
        <v>2831</v>
      </c>
      <c r="L543" s="2" t="s">
        <v>3081</v>
      </c>
    </row>
    <row r="544" spans="1:12" ht="20.100000000000001" customHeight="1" x14ac:dyDescent="0.25">
      <c r="A544" s="2">
        <v>541</v>
      </c>
      <c r="B544" s="3" t="s">
        <v>1926</v>
      </c>
      <c r="C544" s="3" t="s">
        <v>1939</v>
      </c>
      <c r="D544" s="3" t="s">
        <v>1939</v>
      </c>
      <c r="E544" s="3" t="s">
        <v>1404</v>
      </c>
      <c r="F544" s="4">
        <v>21265</v>
      </c>
      <c r="G544" s="4">
        <v>20886</v>
      </c>
      <c r="H544" s="2" t="s">
        <v>1441</v>
      </c>
      <c r="I544" s="2" t="s">
        <v>685</v>
      </c>
      <c r="J544" s="2" t="s">
        <v>686</v>
      </c>
      <c r="K544" s="2" t="s">
        <v>2831</v>
      </c>
      <c r="L544" s="2" t="s">
        <v>3082</v>
      </c>
    </row>
    <row r="545" spans="1:12" ht="20.100000000000001" customHeight="1" x14ac:dyDescent="0.25">
      <c r="A545" s="2">
        <v>542</v>
      </c>
      <c r="B545" s="3" t="s">
        <v>1926</v>
      </c>
      <c r="C545" s="3" t="s">
        <v>1940</v>
      </c>
      <c r="D545" s="3" t="s">
        <v>1940</v>
      </c>
      <c r="E545" s="3" t="s">
        <v>1404</v>
      </c>
      <c r="F545" s="4">
        <v>333553</v>
      </c>
      <c r="G545" s="4">
        <v>343701</v>
      </c>
      <c r="H545" s="2" t="s">
        <v>1407</v>
      </c>
      <c r="I545" s="2" t="s">
        <v>7</v>
      </c>
      <c r="J545" s="2" t="s">
        <v>687</v>
      </c>
      <c r="K545" s="2" t="s">
        <v>2831</v>
      </c>
      <c r="L545" s="2" t="s">
        <v>3083</v>
      </c>
    </row>
    <row r="546" spans="1:12" ht="20.100000000000001" customHeight="1" x14ac:dyDescent="0.25">
      <c r="A546" s="2">
        <v>543</v>
      </c>
      <c r="B546" s="3" t="s">
        <v>1941</v>
      </c>
      <c r="C546" s="3" t="s">
        <v>1942</v>
      </c>
      <c r="D546" s="3" t="s">
        <v>1942</v>
      </c>
      <c r="E546" s="3" t="s">
        <v>1404</v>
      </c>
      <c r="F546" s="4">
        <v>31837</v>
      </c>
      <c r="G546" s="4">
        <v>31987</v>
      </c>
      <c r="H546" s="2" t="s">
        <v>1441</v>
      </c>
      <c r="I546" s="2" t="s">
        <v>41</v>
      </c>
      <c r="J546" s="2" t="s">
        <v>55</v>
      </c>
      <c r="K546" s="2" t="s">
        <v>2862</v>
      </c>
      <c r="L546" s="2" t="s">
        <v>3084</v>
      </c>
    </row>
    <row r="547" spans="1:12" ht="20.100000000000001" customHeight="1" x14ac:dyDescent="0.25">
      <c r="A547" s="2">
        <v>544</v>
      </c>
      <c r="B547" s="3" t="s">
        <v>1941</v>
      </c>
      <c r="C547" s="3" t="s">
        <v>1941</v>
      </c>
      <c r="D547" s="3" t="s">
        <v>1941</v>
      </c>
      <c r="E547" s="3" t="s">
        <v>2750</v>
      </c>
      <c r="F547" s="4">
        <v>1931836</v>
      </c>
      <c r="G547" s="4">
        <v>1974244</v>
      </c>
      <c r="H547" s="2" t="s">
        <v>1441</v>
      </c>
      <c r="I547" s="2" t="s">
        <v>1005</v>
      </c>
      <c r="J547" s="2" t="s">
        <v>126</v>
      </c>
      <c r="K547" s="2" t="s">
        <v>2862</v>
      </c>
      <c r="L547" s="2" t="s">
        <v>2884</v>
      </c>
    </row>
    <row r="548" spans="1:12" ht="20.100000000000001" customHeight="1" x14ac:dyDescent="0.25">
      <c r="A548" s="2">
        <v>545</v>
      </c>
      <c r="B548" s="3" t="s">
        <v>1941</v>
      </c>
      <c r="C548" s="3" t="s">
        <v>1943</v>
      </c>
      <c r="D548" s="3" t="s">
        <v>1943</v>
      </c>
      <c r="E548" s="3" t="s">
        <v>1404</v>
      </c>
      <c r="F548" s="4">
        <v>65799</v>
      </c>
      <c r="G548" s="4">
        <v>66941</v>
      </c>
      <c r="H548" s="2" t="s">
        <v>1441</v>
      </c>
      <c r="I548" s="2" t="s">
        <v>212</v>
      </c>
      <c r="J548" s="2" t="s">
        <v>688</v>
      </c>
      <c r="K548" s="2" t="s">
        <v>2862</v>
      </c>
      <c r="L548" s="2" t="s">
        <v>3085</v>
      </c>
    </row>
    <row r="549" spans="1:12" ht="20.100000000000001" customHeight="1" x14ac:dyDescent="0.25">
      <c r="A549" s="2">
        <v>546</v>
      </c>
      <c r="B549" s="3" t="s">
        <v>1941</v>
      </c>
      <c r="C549" s="3" t="s">
        <v>1944</v>
      </c>
      <c r="D549" s="3" t="s">
        <v>1944</v>
      </c>
      <c r="E549" s="3" t="s">
        <v>1404</v>
      </c>
      <c r="F549" s="4">
        <v>9925</v>
      </c>
      <c r="G549" s="4">
        <v>9716</v>
      </c>
      <c r="H549" s="2" t="s">
        <v>1441</v>
      </c>
      <c r="I549" s="2" t="s">
        <v>689</v>
      </c>
      <c r="J549" s="2" t="s">
        <v>690</v>
      </c>
      <c r="K549" s="2" t="s">
        <v>2862</v>
      </c>
      <c r="L549" s="2" t="s">
        <v>3086</v>
      </c>
    </row>
    <row r="550" spans="1:12" ht="20.100000000000001" customHeight="1" x14ac:dyDescent="0.25">
      <c r="A550" s="2">
        <v>547</v>
      </c>
      <c r="B550" s="3" t="s">
        <v>1941</v>
      </c>
      <c r="C550" s="3" t="s">
        <v>1945</v>
      </c>
      <c r="D550" s="3" t="s">
        <v>1945</v>
      </c>
      <c r="E550" s="3" t="s">
        <v>1404</v>
      </c>
      <c r="F550" s="4">
        <v>137878</v>
      </c>
      <c r="G550" s="4">
        <v>139304</v>
      </c>
      <c r="H550" s="2" t="s">
        <v>1441</v>
      </c>
      <c r="I550" s="2" t="s">
        <v>691</v>
      </c>
      <c r="J550" s="2" t="s">
        <v>692</v>
      </c>
      <c r="K550" s="2" t="s">
        <v>2862</v>
      </c>
      <c r="L550" s="2" t="s">
        <v>3087</v>
      </c>
    </row>
    <row r="551" spans="1:12" ht="20.100000000000001" customHeight="1" x14ac:dyDescent="0.25">
      <c r="A551" s="2">
        <v>548</v>
      </c>
      <c r="B551" s="3" t="s">
        <v>1941</v>
      </c>
      <c r="C551" s="3" t="s">
        <v>1946</v>
      </c>
      <c r="D551" s="3" t="s">
        <v>1946</v>
      </c>
      <c r="E551" s="3" t="s">
        <v>1404</v>
      </c>
      <c r="F551" s="4">
        <v>37977</v>
      </c>
      <c r="G551" s="4">
        <v>38740</v>
      </c>
      <c r="H551" s="2" t="s">
        <v>1441</v>
      </c>
      <c r="I551" s="2" t="s">
        <v>41</v>
      </c>
      <c r="J551" s="2" t="s">
        <v>693</v>
      </c>
      <c r="K551" s="2" t="s">
        <v>2862</v>
      </c>
      <c r="L551" s="2" t="s">
        <v>3088</v>
      </c>
    </row>
    <row r="552" spans="1:12" ht="20.100000000000001" customHeight="1" x14ac:dyDescent="0.25">
      <c r="A552" s="2">
        <v>549</v>
      </c>
      <c r="B552" s="3" t="s">
        <v>1941</v>
      </c>
      <c r="C552" s="3" t="s">
        <v>1947</v>
      </c>
      <c r="D552" s="3" t="s">
        <v>1947</v>
      </c>
      <c r="E552" s="3" t="s">
        <v>1404</v>
      </c>
      <c r="F552" s="4">
        <v>29661</v>
      </c>
      <c r="G552" s="4">
        <v>30167</v>
      </c>
      <c r="H552" s="2" t="s">
        <v>1409</v>
      </c>
      <c r="I552" s="2" t="s">
        <v>626</v>
      </c>
      <c r="J552" s="2" t="s">
        <v>337</v>
      </c>
      <c r="K552" s="2" t="s">
        <v>2862</v>
      </c>
      <c r="L552" s="2" t="s">
        <v>3089</v>
      </c>
    </row>
    <row r="553" spans="1:12" ht="20.100000000000001" customHeight="1" x14ac:dyDescent="0.25">
      <c r="A553" s="2">
        <v>550</v>
      </c>
      <c r="B553" s="3" t="s">
        <v>1941</v>
      </c>
      <c r="C553" s="3" t="s">
        <v>1948</v>
      </c>
      <c r="D553" s="3" t="s">
        <v>1948</v>
      </c>
      <c r="E553" s="3" t="s">
        <v>1404</v>
      </c>
      <c r="F553" s="4">
        <v>870493</v>
      </c>
      <c r="G553" s="4">
        <v>886476</v>
      </c>
      <c r="H553" s="2" t="s">
        <v>1441</v>
      </c>
      <c r="I553" s="2" t="s">
        <v>694</v>
      </c>
      <c r="J553" s="2" t="s">
        <v>695</v>
      </c>
      <c r="K553" s="2" t="s">
        <v>2862</v>
      </c>
      <c r="L553" s="2" t="s">
        <v>3090</v>
      </c>
    </row>
    <row r="554" spans="1:12" ht="20.100000000000001" customHeight="1" x14ac:dyDescent="0.25">
      <c r="A554" s="2">
        <v>551</v>
      </c>
      <c r="B554" s="3" t="s">
        <v>1941</v>
      </c>
      <c r="C554" s="3" t="s">
        <v>1949</v>
      </c>
      <c r="D554" s="3" t="s">
        <v>1949</v>
      </c>
      <c r="E554" s="3" t="s">
        <v>1404</v>
      </c>
      <c r="F554" s="4">
        <v>726831</v>
      </c>
      <c r="G554" s="4">
        <v>749322</v>
      </c>
      <c r="H554" s="2" t="s">
        <v>1441</v>
      </c>
      <c r="I554" s="2" t="s">
        <v>696</v>
      </c>
      <c r="J554" s="2" t="s">
        <v>697</v>
      </c>
      <c r="K554" s="2" t="s">
        <v>2862</v>
      </c>
      <c r="L554" s="2" t="s">
        <v>3091</v>
      </c>
    </row>
    <row r="555" spans="1:12" ht="20.100000000000001" customHeight="1" x14ac:dyDescent="0.25">
      <c r="A555" s="2">
        <v>552</v>
      </c>
      <c r="B555" s="3" t="s">
        <v>1941</v>
      </c>
      <c r="C555" s="3" t="s">
        <v>1950</v>
      </c>
      <c r="D555" s="3" t="s">
        <v>1950</v>
      </c>
      <c r="E555" s="3" t="s">
        <v>1404</v>
      </c>
      <c r="F555" s="4">
        <v>21435</v>
      </c>
      <c r="G555" s="4">
        <v>21591</v>
      </c>
      <c r="H555" s="2" t="s">
        <v>1441</v>
      </c>
      <c r="I555" s="2" t="s">
        <v>698</v>
      </c>
      <c r="J555" s="2" t="s">
        <v>699</v>
      </c>
      <c r="K555" s="2" t="s">
        <v>2862</v>
      </c>
      <c r="L555" s="2" t="s">
        <v>3092</v>
      </c>
    </row>
    <row r="556" spans="1:12" ht="20.100000000000001" customHeight="1" x14ac:dyDescent="0.25">
      <c r="A556" s="2">
        <v>553</v>
      </c>
      <c r="B556" s="3" t="s">
        <v>1951</v>
      </c>
      <c r="C556" s="3" t="s">
        <v>1952</v>
      </c>
      <c r="D556" s="3" t="s">
        <v>1952</v>
      </c>
      <c r="E556" s="3" t="s">
        <v>1423</v>
      </c>
      <c r="F556" s="4">
        <v>4667</v>
      </c>
      <c r="G556" s="4">
        <v>10252</v>
      </c>
      <c r="H556" s="2" t="s">
        <v>1441</v>
      </c>
      <c r="I556" s="2" t="s">
        <v>67</v>
      </c>
      <c r="J556" s="2" t="s">
        <v>700</v>
      </c>
      <c r="K556" s="2" t="s">
        <v>2811</v>
      </c>
      <c r="L556" s="2" t="s">
        <v>3641</v>
      </c>
    </row>
    <row r="557" spans="1:12" ht="20.100000000000001" customHeight="1" x14ac:dyDescent="0.25">
      <c r="A557" s="2">
        <v>554</v>
      </c>
      <c r="B557" s="3" t="s">
        <v>1951</v>
      </c>
      <c r="C557" s="3" t="s">
        <v>1953</v>
      </c>
      <c r="D557" s="3" t="s">
        <v>1954</v>
      </c>
      <c r="E557" s="3" t="s">
        <v>1425</v>
      </c>
      <c r="F557" s="4">
        <v>2160</v>
      </c>
      <c r="G557" s="4">
        <v>2144</v>
      </c>
      <c r="H557" s="2" t="s">
        <v>1441</v>
      </c>
      <c r="I557" s="2" t="s">
        <v>457</v>
      </c>
      <c r="J557" s="2" t="s">
        <v>297</v>
      </c>
      <c r="K557" s="2" t="s">
        <v>2811</v>
      </c>
      <c r="L557" s="2" t="s">
        <v>4015</v>
      </c>
    </row>
    <row r="558" spans="1:12" ht="20.100000000000001" customHeight="1" x14ac:dyDescent="0.25">
      <c r="A558" s="2">
        <v>555</v>
      </c>
      <c r="B558" s="3" t="s">
        <v>1951</v>
      </c>
      <c r="C558" s="3" t="s">
        <v>1953</v>
      </c>
      <c r="D558" s="3" t="s">
        <v>1953</v>
      </c>
      <c r="E558" s="3" t="s">
        <v>1423</v>
      </c>
      <c r="F558" s="4">
        <v>43635</v>
      </c>
      <c r="G558" s="4">
        <v>44418</v>
      </c>
      <c r="H558" s="2" t="s">
        <v>1441</v>
      </c>
      <c r="I558" s="2" t="s">
        <v>157</v>
      </c>
      <c r="J558" s="2" t="s">
        <v>346</v>
      </c>
      <c r="K558" s="2" t="s">
        <v>2811</v>
      </c>
      <c r="L558" s="2" t="s">
        <v>3642</v>
      </c>
    </row>
    <row r="559" spans="1:12" ht="20.100000000000001" customHeight="1" x14ac:dyDescent="0.25">
      <c r="A559" s="2">
        <v>556</v>
      </c>
      <c r="B559" s="3" t="s">
        <v>1951</v>
      </c>
      <c r="C559" s="3" t="s">
        <v>1953</v>
      </c>
      <c r="D559" s="3" t="s">
        <v>1955</v>
      </c>
      <c r="E559" s="3" t="s">
        <v>1425</v>
      </c>
      <c r="F559" s="4">
        <v>2363</v>
      </c>
      <c r="G559" s="4">
        <v>2364</v>
      </c>
      <c r="H559" s="2" t="s">
        <v>1441</v>
      </c>
      <c r="I559" s="2" t="s">
        <v>41</v>
      </c>
      <c r="J559" s="2" t="s">
        <v>701</v>
      </c>
      <c r="K559" s="2" t="s">
        <v>2811</v>
      </c>
      <c r="L559" s="2" t="s">
        <v>4016</v>
      </c>
    </row>
    <row r="560" spans="1:12" ht="20.100000000000001" customHeight="1" x14ac:dyDescent="0.25">
      <c r="A560" s="2">
        <v>557</v>
      </c>
      <c r="B560" s="3" t="s">
        <v>1951</v>
      </c>
      <c r="C560" s="3" t="s">
        <v>1956</v>
      </c>
      <c r="D560" s="3" t="s">
        <v>1956</v>
      </c>
      <c r="E560" s="3" t="s">
        <v>1423</v>
      </c>
      <c r="F560" s="4">
        <v>2148</v>
      </c>
      <c r="G560" s="4">
        <v>2450</v>
      </c>
      <c r="H560" s="2" t="s">
        <v>377</v>
      </c>
      <c r="I560" s="2" t="s">
        <v>702</v>
      </c>
      <c r="J560" s="2" t="s">
        <v>703</v>
      </c>
      <c r="K560" s="2" t="s">
        <v>2811</v>
      </c>
      <c r="L560" s="2" t="s">
        <v>3643</v>
      </c>
    </row>
    <row r="561" spans="1:12" ht="20.100000000000001" customHeight="1" x14ac:dyDescent="0.25">
      <c r="A561" s="2">
        <v>558</v>
      </c>
      <c r="B561" s="3" t="s">
        <v>1951</v>
      </c>
      <c r="C561" s="3" t="s">
        <v>1957</v>
      </c>
      <c r="D561" s="3" t="s">
        <v>1957</v>
      </c>
      <c r="E561" s="3" t="s">
        <v>1423</v>
      </c>
      <c r="F561" s="4">
        <v>1721</v>
      </c>
      <c r="G561" s="4">
        <v>2462</v>
      </c>
      <c r="H561" s="2" t="s">
        <v>1441</v>
      </c>
      <c r="I561" s="2" t="s">
        <v>177</v>
      </c>
      <c r="J561" s="2" t="s">
        <v>704</v>
      </c>
      <c r="K561" s="2" t="s">
        <v>2811</v>
      </c>
      <c r="L561" s="2" t="s">
        <v>3644</v>
      </c>
    </row>
    <row r="562" spans="1:12" ht="20.100000000000001" customHeight="1" x14ac:dyDescent="0.25">
      <c r="A562" s="2">
        <v>559</v>
      </c>
      <c r="B562" s="3" t="s">
        <v>1951</v>
      </c>
      <c r="C562" s="3" t="s">
        <v>1958</v>
      </c>
      <c r="D562" s="3" t="s">
        <v>1958</v>
      </c>
      <c r="E562" s="3" t="s">
        <v>1423</v>
      </c>
      <c r="F562" s="4">
        <v>7039</v>
      </c>
      <c r="G562" s="4">
        <v>9859</v>
      </c>
      <c r="H562" s="2" t="s">
        <v>1441</v>
      </c>
      <c r="I562" s="2" t="s">
        <v>705</v>
      </c>
      <c r="J562" s="2" t="s">
        <v>706</v>
      </c>
      <c r="K562" s="2" t="s">
        <v>2811</v>
      </c>
      <c r="L562" s="2" t="s">
        <v>3645</v>
      </c>
    </row>
    <row r="563" spans="1:12" ht="20.100000000000001" customHeight="1" x14ac:dyDescent="0.25">
      <c r="A563" s="2">
        <v>560</v>
      </c>
      <c r="B563" s="3" t="s">
        <v>1951</v>
      </c>
      <c r="C563" s="3" t="s">
        <v>1958</v>
      </c>
      <c r="D563" s="3" t="s">
        <v>1959</v>
      </c>
      <c r="E563" s="3" t="s">
        <v>1425</v>
      </c>
      <c r="F563" s="4">
        <v>2471</v>
      </c>
      <c r="G563" s="4">
        <v>2462</v>
      </c>
      <c r="H563" s="2" t="s">
        <v>1441</v>
      </c>
      <c r="I563" s="2" t="s">
        <v>587</v>
      </c>
      <c r="J563" s="2" t="s">
        <v>291</v>
      </c>
      <c r="K563" s="2" t="s">
        <v>2811</v>
      </c>
      <c r="L563" s="2" t="s">
        <v>4017</v>
      </c>
    </row>
    <row r="564" spans="1:12" ht="20.100000000000001" customHeight="1" x14ac:dyDescent="0.25">
      <c r="A564" s="2">
        <v>561</v>
      </c>
      <c r="B564" s="3" t="s">
        <v>1951</v>
      </c>
      <c r="C564" s="3" t="s">
        <v>1960</v>
      </c>
      <c r="D564" s="3" t="s">
        <v>1960</v>
      </c>
      <c r="E564" s="3" t="s">
        <v>1423</v>
      </c>
      <c r="F564" s="4">
        <v>3234</v>
      </c>
      <c r="G564" s="4">
        <v>3161</v>
      </c>
      <c r="H564" s="2" t="s">
        <v>1409</v>
      </c>
      <c r="I564" s="2" t="s">
        <v>707</v>
      </c>
      <c r="J564" s="2" t="s">
        <v>589</v>
      </c>
      <c r="K564" s="2" t="s">
        <v>2811</v>
      </c>
      <c r="L564" s="2" t="s">
        <v>3646</v>
      </c>
    </row>
    <row r="565" spans="1:12" ht="20.100000000000001" customHeight="1" x14ac:dyDescent="0.25">
      <c r="A565" s="2">
        <v>562</v>
      </c>
      <c r="B565" s="3" t="s">
        <v>1951</v>
      </c>
      <c r="C565" s="3" t="s">
        <v>1961</v>
      </c>
      <c r="D565" s="3" t="s">
        <v>1961</v>
      </c>
      <c r="E565" s="3" t="s">
        <v>1423</v>
      </c>
      <c r="F565" s="4">
        <v>22300</v>
      </c>
      <c r="G565" s="4">
        <v>23961</v>
      </c>
      <c r="H565" s="2" t="s">
        <v>1441</v>
      </c>
      <c r="I565" s="2" t="s">
        <v>0</v>
      </c>
      <c r="J565" s="2" t="s">
        <v>708</v>
      </c>
      <c r="K565" s="2" t="s">
        <v>2811</v>
      </c>
      <c r="L565" s="2" t="s">
        <v>3647</v>
      </c>
    </row>
    <row r="566" spans="1:12" ht="20.100000000000001" customHeight="1" x14ac:dyDescent="0.25">
      <c r="A566" s="2">
        <v>563</v>
      </c>
      <c r="B566" s="3" t="s">
        <v>1951</v>
      </c>
      <c r="C566" s="3" t="s">
        <v>1961</v>
      </c>
      <c r="D566" s="3" t="s">
        <v>1962</v>
      </c>
      <c r="E566" s="3" t="s">
        <v>1425</v>
      </c>
      <c r="F566" s="4">
        <v>2354</v>
      </c>
      <c r="G566" s="4">
        <v>2728</v>
      </c>
      <c r="H566" s="2" t="s">
        <v>1441</v>
      </c>
      <c r="I566" s="2" t="s">
        <v>429</v>
      </c>
      <c r="J566" s="2" t="s">
        <v>55</v>
      </c>
      <c r="K566" s="2" t="s">
        <v>2811</v>
      </c>
      <c r="L566" s="2" t="s">
        <v>4018</v>
      </c>
    </row>
    <row r="567" spans="1:12" ht="20.100000000000001" customHeight="1" x14ac:dyDescent="0.25">
      <c r="A567" s="2">
        <v>564</v>
      </c>
      <c r="B567" s="3" t="s">
        <v>1951</v>
      </c>
      <c r="C567" s="3" t="s">
        <v>1963</v>
      </c>
      <c r="D567" s="3" t="s">
        <v>1963</v>
      </c>
      <c r="E567" s="3" t="s">
        <v>1423</v>
      </c>
      <c r="F567" s="4">
        <v>7305</v>
      </c>
      <c r="G567" s="4">
        <v>7568</v>
      </c>
      <c r="H567" s="2" t="s">
        <v>1441</v>
      </c>
      <c r="I567" s="2" t="s">
        <v>298</v>
      </c>
      <c r="J567" s="2" t="s">
        <v>711</v>
      </c>
      <c r="K567" s="2" t="s">
        <v>2811</v>
      </c>
      <c r="L567" s="2" t="s">
        <v>3648</v>
      </c>
    </row>
    <row r="568" spans="1:12" ht="20.100000000000001" customHeight="1" x14ac:dyDescent="0.25">
      <c r="A568" s="2">
        <v>565</v>
      </c>
      <c r="B568" s="3" t="s">
        <v>1951</v>
      </c>
      <c r="C568" s="3" t="s">
        <v>1963</v>
      </c>
      <c r="D568" s="3" t="s">
        <v>1964</v>
      </c>
      <c r="E568" s="3" t="s">
        <v>1425</v>
      </c>
      <c r="F568" s="4">
        <v>2203</v>
      </c>
      <c r="G568" s="4">
        <v>2163</v>
      </c>
      <c r="H568" s="2" t="s">
        <v>1441</v>
      </c>
      <c r="I568" s="2" t="s">
        <v>709</v>
      </c>
      <c r="J568" s="2" t="s">
        <v>710</v>
      </c>
      <c r="K568" s="2" t="s">
        <v>2811</v>
      </c>
      <c r="L568" s="2" t="s">
        <v>4019</v>
      </c>
    </row>
    <row r="569" spans="1:12" ht="20.100000000000001" customHeight="1" x14ac:dyDescent="0.25">
      <c r="A569" s="2">
        <v>566</v>
      </c>
      <c r="B569" s="3" t="s">
        <v>1951</v>
      </c>
      <c r="C569" s="3" t="s">
        <v>1965</v>
      </c>
      <c r="D569" s="3" t="s">
        <v>1966</v>
      </c>
      <c r="E569" s="3" t="s">
        <v>1425</v>
      </c>
      <c r="F569" s="4">
        <v>1982</v>
      </c>
      <c r="G569" s="4">
        <v>2301</v>
      </c>
      <c r="H569" s="2" t="s">
        <v>1409</v>
      </c>
      <c r="I569" s="2" t="s">
        <v>32</v>
      </c>
      <c r="J569" s="2" t="s">
        <v>122</v>
      </c>
      <c r="K569" s="2" t="s">
        <v>2811</v>
      </c>
      <c r="L569" s="2" t="s">
        <v>3710</v>
      </c>
    </row>
    <row r="570" spans="1:12" ht="20.100000000000001" customHeight="1" x14ac:dyDescent="0.25">
      <c r="A570" s="2">
        <v>567</v>
      </c>
      <c r="B570" s="3" t="s">
        <v>1951</v>
      </c>
      <c r="C570" s="3" t="s">
        <v>1965</v>
      </c>
      <c r="D570" s="3" t="s">
        <v>1965</v>
      </c>
      <c r="E570" s="3" t="s">
        <v>1423</v>
      </c>
      <c r="F570" s="4">
        <v>18655</v>
      </c>
      <c r="G570" s="4">
        <v>20045</v>
      </c>
      <c r="H570" s="2" t="s">
        <v>1441</v>
      </c>
      <c r="I570" s="2" t="s">
        <v>714</v>
      </c>
      <c r="J570" s="2" t="s">
        <v>715</v>
      </c>
      <c r="K570" s="2" t="s">
        <v>2811</v>
      </c>
      <c r="L570" s="2" t="s">
        <v>3649</v>
      </c>
    </row>
    <row r="571" spans="1:12" ht="20.100000000000001" customHeight="1" x14ac:dyDescent="0.25">
      <c r="A571" s="2">
        <v>568</v>
      </c>
      <c r="B571" s="3" t="s">
        <v>1951</v>
      </c>
      <c r="C571" s="3" t="s">
        <v>1967</v>
      </c>
      <c r="D571" s="3" t="s">
        <v>1967</v>
      </c>
      <c r="E571" s="3" t="s">
        <v>1423</v>
      </c>
      <c r="F571" s="4">
        <v>3819</v>
      </c>
      <c r="G571" s="4">
        <v>4402</v>
      </c>
      <c r="H571" s="2" t="s">
        <v>1441</v>
      </c>
      <c r="I571" s="2" t="s">
        <v>306</v>
      </c>
      <c r="J571" s="2" t="s">
        <v>716</v>
      </c>
      <c r="K571" s="2" t="s">
        <v>2811</v>
      </c>
      <c r="L571" s="2" t="s">
        <v>3650</v>
      </c>
    </row>
    <row r="572" spans="1:12" ht="20.100000000000001" customHeight="1" x14ac:dyDescent="0.25">
      <c r="A572" s="2">
        <v>569</v>
      </c>
      <c r="B572" s="3" t="s">
        <v>1951</v>
      </c>
      <c r="C572" s="3" t="s">
        <v>1968</v>
      </c>
      <c r="D572" s="3" t="s">
        <v>1968</v>
      </c>
      <c r="E572" s="3" t="s">
        <v>1423</v>
      </c>
      <c r="F572" s="4">
        <v>10695</v>
      </c>
      <c r="G572" s="4">
        <v>10258</v>
      </c>
      <c r="H572" s="2" t="s">
        <v>1441</v>
      </c>
      <c r="I572" s="2" t="s">
        <v>41</v>
      </c>
      <c r="J572" s="2" t="s">
        <v>717</v>
      </c>
      <c r="K572" s="2" t="s">
        <v>2811</v>
      </c>
      <c r="L572" s="2" t="s">
        <v>3651</v>
      </c>
    </row>
    <row r="573" spans="1:12" ht="20.100000000000001" customHeight="1" x14ac:dyDescent="0.25">
      <c r="A573" s="2">
        <v>570</v>
      </c>
      <c r="B573" s="3" t="s">
        <v>1951</v>
      </c>
      <c r="C573" s="3" t="s">
        <v>1431</v>
      </c>
      <c r="D573" s="3" t="s">
        <v>1969</v>
      </c>
      <c r="E573" s="3" t="s">
        <v>1425</v>
      </c>
      <c r="F573" s="4">
        <v>4957</v>
      </c>
      <c r="G573" s="4">
        <v>11447</v>
      </c>
      <c r="H573" s="2" t="s">
        <v>1441</v>
      </c>
      <c r="I573" s="2" t="s">
        <v>148</v>
      </c>
      <c r="J573" s="2" t="s">
        <v>712</v>
      </c>
      <c r="K573" s="2" t="s">
        <v>2811</v>
      </c>
      <c r="L573" s="2" t="s">
        <v>4020</v>
      </c>
    </row>
    <row r="574" spans="1:12" ht="20.100000000000001" customHeight="1" x14ac:dyDescent="0.25">
      <c r="A574" s="2">
        <v>571</v>
      </c>
      <c r="B574" s="3" t="s">
        <v>1951</v>
      </c>
      <c r="C574" s="3" t="s">
        <v>1431</v>
      </c>
      <c r="D574" s="3" t="s">
        <v>1951</v>
      </c>
      <c r="E574" s="3" t="s">
        <v>1443</v>
      </c>
      <c r="F574" s="4">
        <v>107075</v>
      </c>
      <c r="G574" s="4">
        <v>107953</v>
      </c>
      <c r="H574" s="2" t="s">
        <v>1407</v>
      </c>
      <c r="I574" s="2" t="s">
        <v>713</v>
      </c>
      <c r="J574" s="2" t="s">
        <v>261</v>
      </c>
      <c r="K574" s="2" t="s">
        <v>2811</v>
      </c>
      <c r="L574" s="2" t="s">
        <v>3440</v>
      </c>
    </row>
    <row r="575" spans="1:12" ht="20.100000000000001" customHeight="1" x14ac:dyDescent="0.25">
      <c r="A575" s="2">
        <v>572</v>
      </c>
      <c r="B575" s="3" t="s">
        <v>1951</v>
      </c>
      <c r="C575" s="3" t="s">
        <v>1970</v>
      </c>
      <c r="D575" s="3" t="s">
        <v>1970</v>
      </c>
      <c r="E575" s="3" t="s">
        <v>1423</v>
      </c>
      <c r="F575" s="4">
        <v>7462</v>
      </c>
      <c r="G575" s="4">
        <v>7787</v>
      </c>
      <c r="H575" s="2" t="s">
        <v>1407</v>
      </c>
      <c r="I575" s="2" t="s">
        <v>32</v>
      </c>
      <c r="J575" s="2" t="s">
        <v>718</v>
      </c>
      <c r="K575" s="2" t="s">
        <v>2811</v>
      </c>
      <c r="L575" s="2" t="s">
        <v>3652</v>
      </c>
    </row>
    <row r="576" spans="1:12" ht="20.100000000000001" customHeight="1" x14ac:dyDescent="0.25">
      <c r="A576" s="2">
        <v>573</v>
      </c>
      <c r="B576" s="3" t="s">
        <v>1951</v>
      </c>
      <c r="C576" s="3" t="s">
        <v>1971</v>
      </c>
      <c r="D576" s="3" t="s">
        <v>1971</v>
      </c>
      <c r="E576" s="3" t="s">
        <v>1423</v>
      </c>
      <c r="F576" s="4">
        <v>11688</v>
      </c>
      <c r="G576" s="4">
        <v>11678</v>
      </c>
      <c r="H576" s="2" t="s">
        <v>1441</v>
      </c>
      <c r="I576" s="2" t="s">
        <v>126</v>
      </c>
      <c r="J576" s="2" t="s">
        <v>719</v>
      </c>
      <c r="K576" s="2" t="s">
        <v>2811</v>
      </c>
      <c r="L576" s="2" t="s">
        <v>3653</v>
      </c>
    </row>
    <row r="577" spans="1:12" ht="20.100000000000001" customHeight="1" x14ac:dyDescent="0.25">
      <c r="A577" s="2">
        <v>574</v>
      </c>
      <c r="B577" s="3" t="s">
        <v>1951</v>
      </c>
      <c r="C577" s="3" t="s">
        <v>1972</v>
      </c>
      <c r="D577" s="3" t="s">
        <v>1972</v>
      </c>
      <c r="E577" s="3" t="s">
        <v>1423</v>
      </c>
      <c r="F577" s="4">
        <v>16843</v>
      </c>
      <c r="G577" s="4">
        <v>18742</v>
      </c>
      <c r="H577" s="2" t="s">
        <v>1441</v>
      </c>
      <c r="I577" s="2" t="s">
        <v>587</v>
      </c>
      <c r="J577" s="2" t="s">
        <v>720</v>
      </c>
      <c r="K577" s="2" t="s">
        <v>2811</v>
      </c>
      <c r="L577" s="2" t="s">
        <v>3654</v>
      </c>
    </row>
    <row r="578" spans="1:12" ht="20.100000000000001" customHeight="1" x14ac:dyDescent="0.25">
      <c r="A578" s="2">
        <v>575</v>
      </c>
      <c r="B578" s="3" t="s">
        <v>1951</v>
      </c>
      <c r="C578" s="3" t="s">
        <v>1973</v>
      </c>
      <c r="D578" s="3" t="s">
        <v>1974</v>
      </c>
      <c r="E578" s="3" t="s">
        <v>1425</v>
      </c>
      <c r="F578" s="4">
        <v>2388</v>
      </c>
      <c r="G578" s="4">
        <v>2181</v>
      </c>
      <c r="H578" s="2" t="s">
        <v>1441</v>
      </c>
      <c r="I578" s="2" t="s">
        <v>721</v>
      </c>
      <c r="J578" s="2" t="s">
        <v>4</v>
      </c>
      <c r="K578" s="2" t="s">
        <v>2811</v>
      </c>
      <c r="L578" s="2" t="s">
        <v>4021</v>
      </c>
    </row>
    <row r="579" spans="1:12" ht="20.100000000000001" customHeight="1" x14ac:dyDescent="0.25">
      <c r="A579" s="2">
        <v>576</v>
      </c>
      <c r="B579" s="3" t="s">
        <v>1951</v>
      </c>
      <c r="C579" s="3" t="s">
        <v>1973</v>
      </c>
      <c r="D579" s="3" t="s">
        <v>1973</v>
      </c>
      <c r="E579" s="3" t="s">
        <v>1423</v>
      </c>
      <c r="F579" s="4">
        <v>7268</v>
      </c>
      <c r="G579" s="4">
        <v>7618</v>
      </c>
      <c r="H579" s="2" t="s">
        <v>1441</v>
      </c>
      <c r="I579" s="2" t="s">
        <v>60</v>
      </c>
      <c r="J579" s="2" t="s">
        <v>722</v>
      </c>
      <c r="K579" s="2" t="s">
        <v>2811</v>
      </c>
      <c r="L579" s="2" t="s">
        <v>3655</v>
      </c>
    </row>
    <row r="580" spans="1:12" ht="20.100000000000001" customHeight="1" x14ac:dyDescent="0.25">
      <c r="A580" s="2">
        <v>577</v>
      </c>
      <c r="B580" s="3" t="s">
        <v>1975</v>
      </c>
      <c r="C580" s="3" t="s">
        <v>1976</v>
      </c>
      <c r="D580" s="3" t="s">
        <v>1977</v>
      </c>
      <c r="E580" s="3" t="s">
        <v>1425</v>
      </c>
      <c r="F580" s="4">
        <v>2541</v>
      </c>
      <c r="G580" s="4">
        <v>3583</v>
      </c>
      <c r="H580" s="2" t="s">
        <v>1441</v>
      </c>
      <c r="I580" s="2" t="s">
        <v>7</v>
      </c>
      <c r="J580" s="2" t="s">
        <v>724</v>
      </c>
      <c r="K580" s="2" t="s">
        <v>2811</v>
      </c>
      <c r="L580" s="2" t="s">
        <v>4022</v>
      </c>
    </row>
    <row r="581" spans="1:12" ht="20.100000000000001" customHeight="1" x14ac:dyDescent="0.25">
      <c r="A581" s="2">
        <v>578</v>
      </c>
      <c r="B581" s="3" t="s">
        <v>1975</v>
      </c>
      <c r="C581" s="3" t="s">
        <v>1976</v>
      </c>
      <c r="D581" s="3" t="s">
        <v>1978</v>
      </c>
      <c r="E581" s="3" t="s">
        <v>1425</v>
      </c>
      <c r="F581" s="4">
        <v>3031</v>
      </c>
      <c r="G581" s="4">
        <v>3097</v>
      </c>
      <c r="H581" s="2" t="s">
        <v>1665</v>
      </c>
      <c r="I581" s="2" t="s">
        <v>34</v>
      </c>
      <c r="J581" s="2" t="s">
        <v>725</v>
      </c>
      <c r="K581" s="2" t="s">
        <v>2811</v>
      </c>
      <c r="L581" s="2" t="s">
        <v>4023</v>
      </c>
    </row>
    <row r="582" spans="1:12" ht="20.100000000000001" customHeight="1" x14ac:dyDescent="0.25">
      <c r="A582" s="2">
        <v>579</v>
      </c>
      <c r="B582" s="3" t="s">
        <v>1975</v>
      </c>
      <c r="C582" s="3" t="s">
        <v>1976</v>
      </c>
      <c r="D582" s="3" t="s">
        <v>1976</v>
      </c>
      <c r="E582" s="3" t="s">
        <v>1423</v>
      </c>
      <c r="F582" s="4">
        <v>25842</v>
      </c>
      <c r="G582" s="4">
        <v>31439</v>
      </c>
      <c r="H582" s="2" t="s">
        <v>1441</v>
      </c>
      <c r="I582" s="2" t="s">
        <v>16</v>
      </c>
      <c r="J582" s="2" t="s">
        <v>141</v>
      </c>
      <c r="K582" s="2" t="s">
        <v>2811</v>
      </c>
      <c r="L582" s="2" t="s">
        <v>3656</v>
      </c>
    </row>
    <row r="583" spans="1:12" ht="20.100000000000001" customHeight="1" x14ac:dyDescent="0.25">
      <c r="A583" s="2">
        <v>580</v>
      </c>
      <c r="B583" s="3" t="s">
        <v>1975</v>
      </c>
      <c r="C583" s="3" t="s">
        <v>1976</v>
      </c>
      <c r="D583" s="3" t="s">
        <v>1979</v>
      </c>
      <c r="E583" s="3" t="s">
        <v>1425</v>
      </c>
      <c r="F583" s="4">
        <v>3442</v>
      </c>
      <c r="G583" s="4">
        <v>3898</v>
      </c>
      <c r="H583" s="2" t="s">
        <v>1409</v>
      </c>
      <c r="I583" s="2" t="s">
        <v>726</v>
      </c>
      <c r="J583" s="2" t="s">
        <v>297</v>
      </c>
      <c r="K583" s="2" t="s">
        <v>2811</v>
      </c>
      <c r="L583" s="2" t="s">
        <v>4024</v>
      </c>
    </row>
    <row r="584" spans="1:12" ht="20.100000000000001" customHeight="1" x14ac:dyDescent="0.25">
      <c r="A584" s="2">
        <v>581</v>
      </c>
      <c r="B584" s="3" t="s">
        <v>1975</v>
      </c>
      <c r="C584" s="3" t="s">
        <v>1976</v>
      </c>
      <c r="D584" s="3" t="s">
        <v>1980</v>
      </c>
      <c r="E584" s="3" t="s">
        <v>1425</v>
      </c>
      <c r="F584" s="4">
        <v>3170</v>
      </c>
      <c r="G584" s="4">
        <v>3436</v>
      </c>
      <c r="H584" s="2" t="s">
        <v>1441</v>
      </c>
      <c r="I584" s="2" t="s">
        <v>34</v>
      </c>
      <c r="J584" s="2" t="s">
        <v>727</v>
      </c>
      <c r="K584" s="2" t="s">
        <v>2811</v>
      </c>
      <c r="L584" s="2" t="s">
        <v>4025</v>
      </c>
    </row>
    <row r="585" spans="1:12" ht="20.100000000000001" customHeight="1" x14ac:dyDescent="0.25">
      <c r="A585" s="2">
        <v>582</v>
      </c>
      <c r="B585" s="3" t="s">
        <v>1975</v>
      </c>
      <c r="C585" s="3" t="s">
        <v>1976</v>
      </c>
      <c r="D585" s="3" t="s">
        <v>1981</v>
      </c>
      <c r="E585" s="3" t="s">
        <v>1425</v>
      </c>
      <c r="F585" s="4">
        <v>2409</v>
      </c>
      <c r="G585" s="4">
        <v>2860</v>
      </c>
      <c r="H585" s="2" t="s">
        <v>1441</v>
      </c>
      <c r="I585" s="2" t="s">
        <v>728</v>
      </c>
      <c r="J585" s="2" t="s">
        <v>729</v>
      </c>
      <c r="K585" s="2" t="s">
        <v>2811</v>
      </c>
      <c r="L585" s="2" t="s">
        <v>4026</v>
      </c>
    </row>
    <row r="586" spans="1:12" ht="20.100000000000001" customHeight="1" x14ac:dyDescent="0.25">
      <c r="A586" s="2">
        <v>583</v>
      </c>
      <c r="B586" s="3" t="s">
        <v>1975</v>
      </c>
      <c r="C586" s="3" t="s">
        <v>1982</v>
      </c>
      <c r="D586" s="3" t="s">
        <v>1982</v>
      </c>
      <c r="E586" s="3" t="s">
        <v>1423</v>
      </c>
      <c r="F586" s="4">
        <v>5434</v>
      </c>
      <c r="G586" s="4">
        <v>6950</v>
      </c>
      <c r="H586" s="2" t="s">
        <v>1441</v>
      </c>
      <c r="I586" s="2" t="s">
        <v>730</v>
      </c>
      <c r="J586" s="2" t="s">
        <v>731</v>
      </c>
      <c r="K586" s="2" t="s">
        <v>2811</v>
      </c>
      <c r="L586" s="2" t="s">
        <v>3657</v>
      </c>
    </row>
    <row r="587" spans="1:12" ht="20.100000000000001" customHeight="1" x14ac:dyDescent="0.25">
      <c r="A587" s="2">
        <v>584</v>
      </c>
      <c r="B587" s="3" t="s">
        <v>1975</v>
      </c>
      <c r="C587" s="3" t="s">
        <v>1983</v>
      </c>
      <c r="D587" s="3" t="s">
        <v>1983</v>
      </c>
      <c r="E587" s="3" t="s">
        <v>1423</v>
      </c>
      <c r="F587" s="4">
        <v>5553</v>
      </c>
      <c r="G587" s="4">
        <v>7839</v>
      </c>
      <c r="H587" s="2" t="s">
        <v>1441</v>
      </c>
      <c r="I587" s="2" t="s">
        <v>7</v>
      </c>
      <c r="J587" s="2" t="s">
        <v>734</v>
      </c>
      <c r="K587" s="2" t="s">
        <v>2811</v>
      </c>
      <c r="L587" s="2" t="s">
        <v>3658</v>
      </c>
    </row>
    <row r="588" spans="1:12" ht="20.100000000000001" customHeight="1" x14ac:dyDescent="0.25">
      <c r="A588" s="2">
        <v>585</v>
      </c>
      <c r="B588" s="3" t="s">
        <v>1975</v>
      </c>
      <c r="C588" s="3" t="s">
        <v>1983</v>
      </c>
      <c r="D588" s="3" t="s">
        <v>1984</v>
      </c>
      <c r="E588" s="3" t="s">
        <v>1425</v>
      </c>
      <c r="F588" s="4">
        <v>2077</v>
      </c>
      <c r="G588" s="4">
        <v>2539</v>
      </c>
      <c r="H588" s="2" t="s">
        <v>1441</v>
      </c>
      <c r="I588" s="2" t="s">
        <v>732</v>
      </c>
      <c r="J588" s="2" t="s">
        <v>733</v>
      </c>
      <c r="K588" s="2" t="s">
        <v>2811</v>
      </c>
      <c r="L588" s="2" t="s">
        <v>4027</v>
      </c>
    </row>
    <row r="589" spans="1:12" ht="20.100000000000001" customHeight="1" x14ac:dyDescent="0.25">
      <c r="A589" s="2">
        <v>586</v>
      </c>
      <c r="B589" s="3" t="s">
        <v>1975</v>
      </c>
      <c r="C589" s="3" t="s">
        <v>1431</v>
      </c>
      <c r="D589" s="3" t="s">
        <v>1985</v>
      </c>
      <c r="E589" s="3" t="s">
        <v>1425</v>
      </c>
      <c r="F589" s="4">
        <v>3205</v>
      </c>
      <c r="G589" s="4">
        <v>3512</v>
      </c>
      <c r="H589" s="2" t="s">
        <v>1441</v>
      </c>
      <c r="I589" s="2" t="s">
        <v>418</v>
      </c>
      <c r="J589" s="2" t="s">
        <v>415</v>
      </c>
      <c r="K589" s="2" t="s">
        <v>2811</v>
      </c>
      <c r="L589" s="2" t="s">
        <v>4028</v>
      </c>
    </row>
    <row r="590" spans="1:12" ht="20.100000000000001" customHeight="1" x14ac:dyDescent="0.25">
      <c r="A590" s="2">
        <v>587</v>
      </c>
      <c r="B590" s="3" t="s">
        <v>1975</v>
      </c>
      <c r="C590" s="3" t="s">
        <v>1431</v>
      </c>
      <c r="D590" s="3" t="s">
        <v>1975</v>
      </c>
      <c r="E590" s="3" t="s">
        <v>1443</v>
      </c>
      <c r="F590" s="4">
        <v>41604</v>
      </c>
      <c r="G590" s="4">
        <v>46986</v>
      </c>
      <c r="H590" s="2" t="s">
        <v>1441</v>
      </c>
      <c r="I590" s="2" t="s">
        <v>491</v>
      </c>
      <c r="J590" s="2" t="s">
        <v>723</v>
      </c>
      <c r="K590" s="2" t="s">
        <v>2811</v>
      </c>
      <c r="L590" s="2" t="s">
        <v>3441</v>
      </c>
    </row>
    <row r="591" spans="1:12" ht="20.100000000000001" customHeight="1" x14ac:dyDescent="0.25">
      <c r="A591" s="2">
        <v>588</v>
      </c>
      <c r="B591" s="3" t="s">
        <v>1975</v>
      </c>
      <c r="C591" s="3" t="s">
        <v>1986</v>
      </c>
      <c r="D591" s="3" t="s">
        <v>1986</v>
      </c>
      <c r="E591" s="3" t="s">
        <v>1423</v>
      </c>
      <c r="F591" s="4">
        <v>16580</v>
      </c>
      <c r="G591" s="4">
        <v>19944</v>
      </c>
      <c r="H591" s="2" t="s">
        <v>1441</v>
      </c>
      <c r="I591" s="2" t="s">
        <v>59</v>
      </c>
      <c r="J591" s="2" t="s">
        <v>736</v>
      </c>
      <c r="K591" s="2" t="s">
        <v>2811</v>
      </c>
      <c r="L591" s="2" t="s">
        <v>3659</v>
      </c>
    </row>
    <row r="592" spans="1:12" ht="20.100000000000001" customHeight="1" x14ac:dyDescent="0.25">
      <c r="A592" s="2">
        <v>589</v>
      </c>
      <c r="B592" s="3" t="s">
        <v>1975</v>
      </c>
      <c r="C592" s="3" t="s">
        <v>1986</v>
      </c>
      <c r="D592" s="3" t="s">
        <v>1987</v>
      </c>
      <c r="E592" s="3" t="s">
        <v>1425</v>
      </c>
      <c r="F592" s="4">
        <v>2666</v>
      </c>
      <c r="G592" s="4">
        <v>2994</v>
      </c>
      <c r="H592" s="2" t="s">
        <v>1409</v>
      </c>
      <c r="I592" s="2" t="s">
        <v>735</v>
      </c>
      <c r="J592" s="2" t="s">
        <v>141</v>
      </c>
      <c r="K592" s="2" t="s">
        <v>2811</v>
      </c>
      <c r="L592" s="2" t="s">
        <v>4029</v>
      </c>
    </row>
    <row r="593" spans="1:12" ht="20.100000000000001" customHeight="1" x14ac:dyDescent="0.25">
      <c r="A593" s="2">
        <v>590</v>
      </c>
      <c r="B593" s="3" t="s">
        <v>1975</v>
      </c>
      <c r="C593" s="3" t="s">
        <v>1988</v>
      </c>
      <c r="D593" s="3" t="s">
        <v>1988</v>
      </c>
      <c r="E593" s="3" t="s">
        <v>1423</v>
      </c>
      <c r="F593" s="4">
        <v>5760</v>
      </c>
      <c r="G593" s="4">
        <v>8375</v>
      </c>
      <c r="H593" s="2" t="s">
        <v>1441</v>
      </c>
      <c r="I593" s="2" t="s">
        <v>737</v>
      </c>
      <c r="J593" s="2" t="s">
        <v>738</v>
      </c>
      <c r="K593" s="2" t="s">
        <v>2811</v>
      </c>
      <c r="L593" s="2" t="s">
        <v>3660</v>
      </c>
    </row>
    <row r="594" spans="1:12" ht="20.100000000000001" customHeight="1" x14ac:dyDescent="0.25">
      <c r="A594" s="2">
        <v>591</v>
      </c>
      <c r="B594" s="3" t="s">
        <v>1989</v>
      </c>
      <c r="C594" s="3" t="s">
        <v>1990</v>
      </c>
      <c r="D594" s="3" t="s">
        <v>1990</v>
      </c>
      <c r="E594" s="3" t="s">
        <v>1423</v>
      </c>
      <c r="F594" s="4">
        <v>9478</v>
      </c>
      <c r="G594" s="4">
        <v>8007</v>
      </c>
      <c r="H594" s="2" t="s">
        <v>1433</v>
      </c>
      <c r="I594" s="2" t="s">
        <v>739</v>
      </c>
      <c r="J594" s="2" t="s">
        <v>740</v>
      </c>
      <c r="K594" s="2" t="s">
        <v>2862</v>
      </c>
      <c r="L594" s="2" t="s">
        <v>3661</v>
      </c>
    </row>
    <row r="595" spans="1:12" ht="20.100000000000001" customHeight="1" x14ac:dyDescent="0.25">
      <c r="A595" s="2">
        <v>592</v>
      </c>
      <c r="B595" s="3" t="s">
        <v>1989</v>
      </c>
      <c r="C595" s="3" t="s">
        <v>1431</v>
      </c>
      <c r="D595" s="3" t="s">
        <v>1991</v>
      </c>
      <c r="E595" s="3" t="s">
        <v>1425</v>
      </c>
      <c r="F595" s="4">
        <v>3014</v>
      </c>
      <c r="G595" s="4">
        <v>2868</v>
      </c>
      <c r="H595" s="2" t="s">
        <v>377</v>
      </c>
      <c r="I595" s="2" t="s">
        <v>100</v>
      </c>
      <c r="J595" s="2" t="s">
        <v>89</v>
      </c>
      <c r="K595" s="2" t="s">
        <v>2862</v>
      </c>
      <c r="L595" s="2" t="s">
        <v>4030</v>
      </c>
    </row>
    <row r="596" spans="1:12" ht="20.100000000000001" customHeight="1" x14ac:dyDescent="0.25">
      <c r="A596" s="2">
        <v>593</v>
      </c>
      <c r="B596" s="3" t="s">
        <v>1989</v>
      </c>
      <c r="C596" s="3" t="s">
        <v>1431</v>
      </c>
      <c r="D596" s="3" t="s">
        <v>1989</v>
      </c>
      <c r="E596" s="3" t="s">
        <v>1443</v>
      </c>
      <c r="F596" s="4">
        <v>57961</v>
      </c>
      <c r="G596" s="4">
        <v>56917</v>
      </c>
      <c r="H596" s="2" t="s">
        <v>1433</v>
      </c>
      <c r="I596" s="2" t="s">
        <v>741</v>
      </c>
      <c r="J596" s="2" t="s">
        <v>742</v>
      </c>
      <c r="K596" s="2" t="s">
        <v>2862</v>
      </c>
      <c r="L596" s="2" t="s">
        <v>3442</v>
      </c>
    </row>
    <row r="597" spans="1:12" ht="20.100000000000001" customHeight="1" x14ac:dyDescent="0.25">
      <c r="A597" s="2">
        <v>594</v>
      </c>
      <c r="B597" s="3" t="s">
        <v>1989</v>
      </c>
      <c r="C597" s="3" t="s">
        <v>1992</v>
      </c>
      <c r="D597" s="3" t="s">
        <v>1993</v>
      </c>
      <c r="E597" s="3" t="s">
        <v>1425</v>
      </c>
      <c r="F597" s="4">
        <v>10066</v>
      </c>
      <c r="G597" s="4">
        <v>9956</v>
      </c>
      <c r="H597" s="2" t="s">
        <v>1441</v>
      </c>
      <c r="I597" s="2" t="s">
        <v>357</v>
      </c>
      <c r="J597" s="2" t="s">
        <v>57</v>
      </c>
      <c r="K597" s="2" t="s">
        <v>2862</v>
      </c>
      <c r="L597" s="2" t="s">
        <v>4031</v>
      </c>
    </row>
    <row r="598" spans="1:12" ht="20.100000000000001" customHeight="1" x14ac:dyDescent="0.25">
      <c r="A598" s="2">
        <v>595</v>
      </c>
      <c r="B598" s="3" t="s">
        <v>1989</v>
      </c>
      <c r="C598" s="3" t="s">
        <v>1992</v>
      </c>
      <c r="D598" s="3" t="s">
        <v>1992</v>
      </c>
      <c r="E598" s="3" t="s">
        <v>1423</v>
      </c>
      <c r="F598" s="4">
        <v>14854</v>
      </c>
      <c r="G598" s="4">
        <v>14057</v>
      </c>
      <c r="H598" s="2" t="s">
        <v>1433</v>
      </c>
      <c r="I598" s="2" t="s">
        <v>743</v>
      </c>
      <c r="J598" s="2" t="s">
        <v>744</v>
      </c>
      <c r="K598" s="2" t="s">
        <v>2862</v>
      </c>
      <c r="L598" s="2" t="s">
        <v>3662</v>
      </c>
    </row>
    <row r="599" spans="1:12" ht="20.100000000000001" customHeight="1" x14ac:dyDescent="0.25">
      <c r="A599" s="2">
        <v>596</v>
      </c>
      <c r="B599" s="3" t="s">
        <v>1989</v>
      </c>
      <c r="C599" s="3" t="s">
        <v>1994</v>
      </c>
      <c r="D599" s="3" t="s">
        <v>1995</v>
      </c>
      <c r="E599" s="3" t="s">
        <v>1425</v>
      </c>
      <c r="F599" s="4">
        <v>3503</v>
      </c>
      <c r="G599" s="4">
        <v>3365</v>
      </c>
      <c r="H599" s="2" t="s">
        <v>1433</v>
      </c>
      <c r="I599" s="2" t="s">
        <v>745</v>
      </c>
      <c r="J599" s="2" t="s">
        <v>23</v>
      </c>
      <c r="K599" s="2" t="s">
        <v>2862</v>
      </c>
      <c r="L599" s="2" t="s">
        <v>4032</v>
      </c>
    </row>
    <row r="600" spans="1:12" ht="20.100000000000001" customHeight="1" x14ac:dyDescent="0.25">
      <c r="A600" s="2">
        <v>597</v>
      </c>
      <c r="B600" s="3" t="s">
        <v>1989</v>
      </c>
      <c r="C600" s="3" t="s">
        <v>1994</v>
      </c>
      <c r="D600" s="3" t="s">
        <v>1996</v>
      </c>
      <c r="E600" s="3" t="s">
        <v>1425</v>
      </c>
      <c r="F600" s="4">
        <v>3277</v>
      </c>
      <c r="G600" s="4">
        <v>2928</v>
      </c>
      <c r="H600" s="2" t="s">
        <v>1433</v>
      </c>
      <c r="I600" s="2" t="s">
        <v>746</v>
      </c>
      <c r="J600" s="2" t="s">
        <v>83</v>
      </c>
      <c r="K600" s="2" t="s">
        <v>2862</v>
      </c>
      <c r="L600" s="2" t="s">
        <v>4033</v>
      </c>
    </row>
    <row r="601" spans="1:12" ht="20.100000000000001" customHeight="1" x14ac:dyDescent="0.25">
      <c r="A601" s="2">
        <v>598</v>
      </c>
      <c r="B601" s="3" t="s">
        <v>1989</v>
      </c>
      <c r="C601" s="3" t="s">
        <v>1994</v>
      </c>
      <c r="D601" s="3" t="s">
        <v>1994</v>
      </c>
      <c r="E601" s="3" t="s">
        <v>1423</v>
      </c>
      <c r="F601" s="4">
        <v>70497</v>
      </c>
      <c r="G601" s="4">
        <v>67557</v>
      </c>
      <c r="H601" s="2" t="s">
        <v>1433</v>
      </c>
      <c r="I601" s="30" t="s">
        <v>4287</v>
      </c>
      <c r="J601" s="2" t="s">
        <v>4288</v>
      </c>
      <c r="K601" s="2" t="s">
        <v>2862</v>
      </c>
      <c r="L601" s="2" t="s">
        <v>4286</v>
      </c>
    </row>
    <row r="602" spans="1:12" ht="20.100000000000001" customHeight="1" x14ac:dyDescent="0.25">
      <c r="A602" s="2">
        <v>599</v>
      </c>
      <c r="B602" s="3" t="s">
        <v>1997</v>
      </c>
      <c r="C602" s="3" t="s">
        <v>1998</v>
      </c>
      <c r="D602" s="3" t="s">
        <v>1998</v>
      </c>
      <c r="E602" s="3" t="s">
        <v>1404</v>
      </c>
      <c r="F602" s="4">
        <v>60743</v>
      </c>
      <c r="G602" s="4">
        <v>60554</v>
      </c>
      <c r="H602" s="2" t="s">
        <v>1441</v>
      </c>
      <c r="I602" s="2" t="s">
        <v>503</v>
      </c>
      <c r="J602" s="2" t="s">
        <v>169</v>
      </c>
      <c r="K602" s="2" t="s">
        <v>2852</v>
      </c>
      <c r="L602" s="2" t="s">
        <v>3093</v>
      </c>
    </row>
    <row r="603" spans="1:12" ht="20.100000000000001" customHeight="1" x14ac:dyDescent="0.25">
      <c r="A603" s="2">
        <v>600</v>
      </c>
      <c r="B603" s="3" t="s">
        <v>1997</v>
      </c>
      <c r="C603" s="3" t="s">
        <v>1999</v>
      </c>
      <c r="D603" s="3" t="s">
        <v>1999</v>
      </c>
      <c r="E603" s="3" t="s">
        <v>1404</v>
      </c>
      <c r="F603" s="4">
        <v>360652</v>
      </c>
      <c r="G603" s="4">
        <v>365402</v>
      </c>
      <c r="H603" s="2" t="s">
        <v>1441</v>
      </c>
      <c r="I603" s="2" t="s">
        <v>108</v>
      </c>
      <c r="J603" s="2" t="s">
        <v>748</v>
      </c>
      <c r="K603" s="2" t="s">
        <v>2852</v>
      </c>
      <c r="L603" s="2" t="s">
        <v>3094</v>
      </c>
    </row>
    <row r="604" spans="1:12" ht="20.100000000000001" customHeight="1" x14ac:dyDescent="0.25">
      <c r="A604" s="2">
        <v>601</v>
      </c>
      <c r="B604" s="3" t="s">
        <v>1997</v>
      </c>
      <c r="C604" s="3" t="s">
        <v>2000</v>
      </c>
      <c r="D604" s="3" t="s">
        <v>2000</v>
      </c>
      <c r="E604" s="3" t="s">
        <v>1404</v>
      </c>
      <c r="F604" s="4">
        <v>82498</v>
      </c>
      <c r="G604" s="4">
        <v>84889</v>
      </c>
      <c r="H604" s="2" t="s">
        <v>1407</v>
      </c>
      <c r="I604" s="2" t="s">
        <v>749</v>
      </c>
      <c r="J604" s="2" t="s">
        <v>750</v>
      </c>
      <c r="K604" s="2" t="s">
        <v>2852</v>
      </c>
      <c r="L604" s="2" t="s">
        <v>3095</v>
      </c>
    </row>
    <row r="605" spans="1:12" ht="20.100000000000001" customHeight="1" x14ac:dyDescent="0.25">
      <c r="A605" s="2">
        <v>602</v>
      </c>
      <c r="B605" s="3" t="s">
        <v>1997</v>
      </c>
      <c r="C605" s="3" t="s">
        <v>2001</v>
      </c>
      <c r="D605" s="3" t="s">
        <v>2001</v>
      </c>
      <c r="E605" s="3" t="s">
        <v>1404</v>
      </c>
      <c r="F605" s="4">
        <v>30842</v>
      </c>
      <c r="G605" s="4">
        <v>31571</v>
      </c>
      <c r="H605" s="2" t="s">
        <v>1441</v>
      </c>
      <c r="I605" s="2" t="s">
        <v>190</v>
      </c>
      <c r="J605" s="2" t="s">
        <v>751</v>
      </c>
      <c r="K605" s="2" t="s">
        <v>2852</v>
      </c>
      <c r="L605" s="2" t="s">
        <v>3096</v>
      </c>
    </row>
    <row r="606" spans="1:12" ht="20.100000000000001" customHeight="1" x14ac:dyDescent="0.25">
      <c r="A606" s="2">
        <v>603</v>
      </c>
      <c r="B606" s="3" t="s">
        <v>1997</v>
      </c>
      <c r="C606" s="3" t="s">
        <v>2002</v>
      </c>
      <c r="D606" s="3" t="s">
        <v>2002</v>
      </c>
      <c r="E606" s="3" t="s">
        <v>1404</v>
      </c>
      <c r="F606" s="4">
        <v>140097</v>
      </c>
      <c r="G606" s="4">
        <v>143176</v>
      </c>
      <c r="H606" s="2" t="s">
        <v>1407</v>
      </c>
      <c r="I606" s="2" t="s">
        <v>46</v>
      </c>
      <c r="J606" s="2" t="s">
        <v>156</v>
      </c>
      <c r="K606" s="2" t="s">
        <v>2852</v>
      </c>
      <c r="L606" s="2" t="s">
        <v>3097</v>
      </c>
    </row>
    <row r="607" spans="1:12" ht="20.100000000000001" customHeight="1" x14ac:dyDescent="0.25">
      <c r="A607" s="2">
        <v>604</v>
      </c>
      <c r="B607" s="3" t="s">
        <v>1997</v>
      </c>
      <c r="C607" s="3" t="s">
        <v>2003</v>
      </c>
      <c r="D607" s="3" t="s">
        <v>2003</v>
      </c>
      <c r="E607" s="3" t="s">
        <v>1404</v>
      </c>
      <c r="F607" s="4">
        <v>118761</v>
      </c>
      <c r="G607" s="4">
        <v>121423</v>
      </c>
      <c r="H607" s="2" t="s">
        <v>1409</v>
      </c>
      <c r="I607" s="2" t="s">
        <v>258</v>
      </c>
      <c r="J607" s="2" t="s">
        <v>752</v>
      </c>
      <c r="K607" s="2" t="s">
        <v>2852</v>
      </c>
      <c r="L607" s="2" t="s">
        <v>3098</v>
      </c>
    </row>
    <row r="608" spans="1:12" ht="20.100000000000001" customHeight="1" x14ac:dyDescent="0.25">
      <c r="A608" s="2">
        <v>605</v>
      </c>
      <c r="B608" s="3" t="s">
        <v>1997</v>
      </c>
      <c r="C608" s="3" t="s">
        <v>2004</v>
      </c>
      <c r="D608" s="3" t="s">
        <v>2004</v>
      </c>
      <c r="E608" s="3" t="s">
        <v>1404</v>
      </c>
      <c r="F608" s="4">
        <v>41290</v>
      </c>
      <c r="G608" s="4">
        <v>41612</v>
      </c>
      <c r="H608" s="2" t="s">
        <v>1441</v>
      </c>
      <c r="I608" s="2" t="s">
        <v>704</v>
      </c>
      <c r="J608" s="2" t="s">
        <v>356</v>
      </c>
      <c r="K608" s="2" t="s">
        <v>2852</v>
      </c>
      <c r="L608" s="2" t="s">
        <v>3099</v>
      </c>
    </row>
    <row r="609" spans="1:12" ht="20.100000000000001" customHeight="1" x14ac:dyDescent="0.25">
      <c r="A609" s="2">
        <v>606</v>
      </c>
      <c r="B609" s="3" t="s">
        <v>1997</v>
      </c>
      <c r="C609" s="3" t="s">
        <v>2005</v>
      </c>
      <c r="D609" s="3" t="s">
        <v>2005</v>
      </c>
      <c r="E609" s="3" t="s">
        <v>1404</v>
      </c>
      <c r="F609" s="4">
        <v>54130</v>
      </c>
      <c r="G609" s="4">
        <v>54837</v>
      </c>
      <c r="H609" s="2" t="s">
        <v>1441</v>
      </c>
      <c r="I609" s="2" t="s">
        <v>60</v>
      </c>
      <c r="J609" s="2" t="s">
        <v>236</v>
      </c>
      <c r="K609" s="2" t="s">
        <v>2852</v>
      </c>
      <c r="L609" s="2" t="s">
        <v>3100</v>
      </c>
    </row>
    <row r="610" spans="1:12" ht="20.100000000000001" customHeight="1" x14ac:dyDescent="0.25">
      <c r="A610" s="2">
        <v>607</v>
      </c>
      <c r="B610" s="3" t="s">
        <v>1997</v>
      </c>
      <c r="C610" s="3" t="s">
        <v>1997</v>
      </c>
      <c r="D610" s="3" t="s">
        <v>1997</v>
      </c>
      <c r="E610" s="3" t="s">
        <v>2750</v>
      </c>
      <c r="F610" s="4">
        <v>1533507</v>
      </c>
      <c r="G610" s="4">
        <v>1555165</v>
      </c>
      <c r="H610" s="2" t="s">
        <v>1407</v>
      </c>
      <c r="I610" s="2" t="s">
        <v>958</v>
      </c>
      <c r="J610" s="2" t="s">
        <v>702</v>
      </c>
      <c r="K610" s="2" t="s">
        <v>2852</v>
      </c>
      <c r="L610" s="2" t="s">
        <v>2885</v>
      </c>
    </row>
    <row r="611" spans="1:12" ht="20.100000000000001" customHeight="1" x14ac:dyDescent="0.25">
      <c r="A611" s="2">
        <v>608</v>
      </c>
      <c r="B611" s="3" t="s">
        <v>1997</v>
      </c>
      <c r="C611" s="3" t="s">
        <v>2006</v>
      </c>
      <c r="D611" s="3" t="s">
        <v>2006</v>
      </c>
      <c r="E611" s="3" t="s">
        <v>1404</v>
      </c>
      <c r="F611" s="4">
        <v>246207</v>
      </c>
      <c r="G611" s="4">
        <v>246639</v>
      </c>
      <c r="H611" s="2" t="s">
        <v>1441</v>
      </c>
      <c r="I611" s="2" t="s">
        <v>753</v>
      </c>
      <c r="J611" s="2" t="s">
        <v>754</v>
      </c>
      <c r="K611" s="2" t="s">
        <v>2852</v>
      </c>
      <c r="L611" s="2" t="s">
        <v>3101</v>
      </c>
    </row>
    <row r="612" spans="1:12" ht="20.100000000000001" customHeight="1" x14ac:dyDescent="0.25">
      <c r="A612" s="2">
        <v>609</v>
      </c>
      <c r="B612" s="3" t="s">
        <v>1997</v>
      </c>
      <c r="C612" s="3" t="s">
        <v>2007</v>
      </c>
      <c r="D612" s="3" t="s">
        <v>2007</v>
      </c>
      <c r="E612" s="3" t="s">
        <v>1404</v>
      </c>
      <c r="F612" s="4">
        <v>108918</v>
      </c>
      <c r="G612" s="4">
        <v>111269</v>
      </c>
      <c r="H612" s="2" t="s">
        <v>1441</v>
      </c>
      <c r="I612" s="2" t="s">
        <v>92</v>
      </c>
      <c r="J612" s="2" t="s">
        <v>59</v>
      </c>
      <c r="K612" s="2" t="s">
        <v>2852</v>
      </c>
      <c r="L612" s="2" t="s">
        <v>3102</v>
      </c>
    </row>
    <row r="613" spans="1:12" ht="20.100000000000001" customHeight="1" x14ac:dyDescent="0.25">
      <c r="A613" s="2">
        <v>610</v>
      </c>
      <c r="B613" s="3" t="s">
        <v>1997</v>
      </c>
      <c r="C613" s="3" t="s">
        <v>2008</v>
      </c>
      <c r="D613" s="3" t="s">
        <v>2008</v>
      </c>
      <c r="E613" s="3" t="s">
        <v>1404</v>
      </c>
      <c r="F613" s="4">
        <v>13060</v>
      </c>
      <c r="G613" s="4">
        <v>13172</v>
      </c>
      <c r="H613" s="2" t="s">
        <v>1441</v>
      </c>
      <c r="I613" s="2" t="s">
        <v>46</v>
      </c>
      <c r="J613" s="2" t="s">
        <v>755</v>
      </c>
      <c r="K613" s="2" t="s">
        <v>2852</v>
      </c>
      <c r="L613" s="2" t="s">
        <v>3103</v>
      </c>
    </row>
    <row r="614" spans="1:12" ht="20.100000000000001" customHeight="1" x14ac:dyDescent="0.25">
      <c r="A614" s="2">
        <v>611</v>
      </c>
      <c r="B614" s="3" t="s">
        <v>1997</v>
      </c>
      <c r="C614" s="3" t="s">
        <v>2009</v>
      </c>
      <c r="D614" s="3" t="s">
        <v>2009</v>
      </c>
      <c r="E614" s="3" t="s">
        <v>1404</v>
      </c>
      <c r="F614" s="4">
        <v>40434</v>
      </c>
      <c r="G614" s="4">
        <v>40784</v>
      </c>
      <c r="H614" s="2" t="s">
        <v>1441</v>
      </c>
      <c r="I614" s="2" t="s">
        <v>583</v>
      </c>
      <c r="J614" s="2" t="s">
        <v>756</v>
      </c>
      <c r="K614" s="2" t="s">
        <v>2852</v>
      </c>
      <c r="L614" s="2" t="s">
        <v>3104</v>
      </c>
    </row>
    <row r="615" spans="1:12" ht="20.100000000000001" customHeight="1" x14ac:dyDescent="0.25">
      <c r="A615" s="2">
        <v>612</v>
      </c>
      <c r="B615" s="3" t="s">
        <v>1997</v>
      </c>
      <c r="C615" s="3" t="s">
        <v>2010</v>
      </c>
      <c r="D615" s="3" t="s">
        <v>2010</v>
      </c>
      <c r="E615" s="3" t="s">
        <v>1404</v>
      </c>
      <c r="F615" s="4">
        <v>90758</v>
      </c>
      <c r="G615" s="4">
        <v>91974</v>
      </c>
      <c r="H615" s="2" t="s">
        <v>1441</v>
      </c>
      <c r="I615" s="2" t="s">
        <v>32</v>
      </c>
      <c r="J615" s="2" t="s">
        <v>757</v>
      </c>
      <c r="K615" s="2" t="s">
        <v>2852</v>
      </c>
      <c r="L615" s="2" t="s">
        <v>3105</v>
      </c>
    </row>
    <row r="616" spans="1:12" ht="20.100000000000001" customHeight="1" x14ac:dyDescent="0.25">
      <c r="A616" s="2">
        <v>613</v>
      </c>
      <c r="B616" s="3" t="s">
        <v>1997</v>
      </c>
      <c r="C616" s="3" t="s">
        <v>2011</v>
      </c>
      <c r="D616" s="3" t="s">
        <v>2011</v>
      </c>
      <c r="E616" s="3" t="s">
        <v>1404</v>
      </c>
      <c r="F616" s="4">
        <v>117770</v>
      </c>
      <c r="G616" s="4">
        <v>119176</v>
      </c>
      <c r="H616" s="2" t="s">
        <v>1407</v>
      </c>
      <c r="I616" s="2" t="s">
        <v>758</v>
      </c>
      <c r="J616" s="2" t="s">
        <v>759</v>
      </c>
      <c r="K616" s="2" t="s">
        <v>2852</v>
      </c>
      <c r="L616" s="2" t="s">
        <v>3106</v>
      </c>
    </row>
    <row r="617" spans="1:12" ht="20.100000000000001" customHeight="1" x14ac:dyDescent="0.25">
      <c r="A617" s="2">
        <v>614</v>
      </c>
      <c r="B617" s="3" t="s">
        <v>1997</v>
      </c>
      <c r="C617" s="3" t="s">
        <v>2012</v>
      </c>
      <c r="D617" s="3" t="s">
        <v>2012</v>
      </c>
      <c r="E617" s="3" t="s">
        <v>1404</v>
      </c>
      <c r="F617" s="4">
        <v>27347</v>
      </c>
      <c r="G617" s="4">
        <v>28687</v>
      </c>
      <c r="H617" s="2" t="s">
        <v>1441</v>
      </c>
      <c r="I617" s="2" t="s">
        <v>41</v>
      </c>
      <c r="J617" s="2" t="s">
        <v>760</v>
      </c>
      <c r="K617" s="2" t="s">
        <v>2852</v>
      </c>
      <c r="L617" s="2" t="s">
        <v>3107</v>
      </c>
    </row>
    <row r="618" spans="1:12" ht="20.100000000000001" customHeight="1" x14ac:dyDescent="0.25">
      <c r="A618" s="2">
        <v>615</v>
      </c>
      <c r="B618" s="3" t="s">
        <v>2013</v>
      </c>
      <c r="C618" s="3" t="s">
        <v>2014</v>
      </c>
      <c r="D618" s="3" t="s">
        <v>2014</v>
      </c>
      <c r="E618" s="3" t="s">
        <v>1423</v>
      </c>
      <c r="F618" s="4">
        <v>6432</v>
      </c>
      <c r="G618" s="4">
        <v>6227</v>
      </c>
      <c r="H618" s="2" t="s">
        <v>1441</v>
      </c>
      <c r="I618" s="2" t="s">
        <v>220</v>
      </c>
      <c r="J618" s="2" t="s">
        <v>761</v>
      </c>
      <c r="K618" s="2" t="s">
        <v>2844</v>
      </c>
      <c r="L618" s="2" t="s">
        <v>3664</v>
      </c>
    </row>
    <row r="619" spans="1:12" ht="20.100000000000001" customHeight="1" x14ac:dyDescent="0.25">
      <c r="A619" s="2">
        <v>616</v>
      </c>
      <c r="B619" s="3" t="s">
        <v>2013</v>
      </c>
      <c r="C619" s="3" t="s">
        <v>2015</v>
      </c>
      <c r="D619" s="3" t="s">
        <v>2015</v>
      </c>
      <c r="E619" s="3" t="s">
        <v>1423</v>
      </c>
      <c r="F619" s="4">
        <v>2630</v>
      </c>
      <c r="G619" s="4">
        <v>2632</v>
      </c>
      <c r="H619" s="2" t="s">
        <v>1441</v>
      </c>
      <c r="I619" s="2" t="s">
        <v>766</v>
      </c>
      <c r="J619" s="2" t="s">
        <v>83</v>
      </c>
      <c r="K619" s="2" t="s">
        <v>2844</v>
      </c>
      <c r="L619" s="2" t="s">
        <v>3665</v>
      </c>
    </row>
    <row r="620" spans="1:12" ht="20.100000000000001" customHeight="1" x14ac:dyDescent="0.25">
      <c r="A620" s="2">
        <v>617</v>
      </c>
      <c r="B620" s="3" t="s">
        <v>2013</v>
      </c>
      <c r="C620" s="3" t="s">
        <v>1431</v>
      </c>
      <c r="D620" s="3" t="s">
        <v>2016</v>
      </c>
      <c r="E620" s="3" t="s">
        <v>1425</v>
      </c>
      <c r="F620" s="4">
        <v>8077</v>
      </c>
      <c r="G620" s="4">
        <v>8118</v>
      </c>
      <c r="H620" s="2" t="s">
        <v>1441</v>
      </c>
      <c r="I620" s="2" t="s">
        <v>762</v>
      </c>
      <c r="J620" s="2" t="s">
        <v>763</v>
      </c>
      <c r="K620" s="2" t="s">
        <v>2844</v>
      </c>
      <c r="L620" s="2" t="s">
        <v>4034</v>
      </c>
    </row>
    <row r="621" spans="1:12" ht="20.100000000000001" customHeight="1" x14ac:dyDescent="0.25">
      <c r="A621" s="2">
        <v>618</v>
      </c>
      <c r="B621" s="3" t="s">
        <v>2013</v>
      </c>
      <c r="C621" s="3" t="s">
        <v>1431</v>
      </c>
      <c r="D621" s="3" t="s">
        <v>2017</v>
      </c>
      <c r="E621" s="3" t="s">
        <v>1425</v>
      </c>
      <c r="F621" s="4">
        <v>2727</v>
      </c>
      <c r="G621" s="4">
        <v>2689</v>
      </c>
      <c r="H621" s="2" t="s">
        <v>1433</v>
      </c>
      <c r="I621" s="2" t="s">
        <v>121</v>
      </c>
      <c r="J621" s="2" t="s">
        <v>71</v>
      </c>
      <c r="K621" s="2" t="s">
        <v>2844</v>
      </c>
      <c r="L621" s="2" t="s">
        <v>4035</v>
      </c>
    </row>
    <row r="622" spans="1:12" ht="20.100000000000001" customHeight="1" x14ac:dyDescent="0.25">
      <c r="A622" s="2">
        <v>619</v>
      </c>
      <c r="B622" s="3" t="s">
        <v>2013</v>
      </c>
      <c r="C622" s="3" t="s">
        <v>1431</v>
      </c>
      <c r="D622" s="3" t="s">
        <v>2013</v>
      </c>
      <c r="E622" s="3" t="s">
        <v>1443</v>
      </c>
      <c r="F622" s="4">
        <v>88476</v>
      </c>
      <c r="G622" s="4">
        <v>89247</v>
      </c>
      <c r="H622" s="2" t="s">
        <v>1433</v>
      </c>
      <c r="I622" s="2" t="s">
        <v>148</v>
      </c>
      <c r="J622" s="2" t="s">
        <v>765</v>
      </c>
      <c r="K622" s="2" t="s">
        <v>2844</v>
      </c>
      <c r="L622" s="2" t="s">
        <v>3443</v>
      </c>
    </row>
    <row r="623" spans="1:12" ht="20.100000000000001" customHeight="1" x14ac:dyDescent="0.25">
      <c r="A623" s="2">
        <v>620</v>
      </c>
      <c r="B623" s="3" t="s">
        <v>2013</v>
      </c>
      <c r="C623" s="3" t="s">
        <v>1431</v>
      </c>
      <c r="D623" s="3" t="s">
        <v>2018</v>
      </c>
      <c r="E623" s="3" t="s">
        <v>1425</v>
      </c>
      <c r="F623" s="4">
        <v>3578</v>
      </c>
      <c r="G623" s="4">
        <v>3599</v>
      </c>
      <c r="H623" s="2" t="s">
        <v>1441</v>
      </c>
      <c r="I623" s="2" t="s">
        <v>121</v>
      </c>
      <c r="J623" s="2" t="s">
        <v>764</v>
      </c>
      <c r="K623" s="2" t="s">
        <v>2844</v>
      </c>
      <c r="L623" s="2" t="s">
        <v>4036</v>
      </c>
    </row>
    <row r="624" spans="1:12" ht="20.100000000000001" customHeight="1" x14ac:dyDescent="0.25">
      <c r="A624" s="2">
        <v>621</v>
      </c>
      <c r="B624" s="3" t="s">
        <v>2013</v>
      </c>
      <c r="C624" s="3" t="s">
        <v>2019</v>
      </c>
      <c r="D624" s="3" t="s">
        <v>2019</v>
      </c>
      <c r="E624" s="3" t="s">
        <v>1423</v>
      </c>
      <c r="F624" s="4">
        <v>9782</v>
      </c>
      <c r="G624" s="4">
        <v>10098</v>
      </c>
      <c r="H624" s="2" t="s">
        <v>1433</v>
      </c>
      <c r="I624" s="2" t="s">
        <v>41</v>
      </c>
      <c r="J624" s="2" t="s">
        <v>221</v>
      </c>
      <c r="K624" s="2" t="s">
        <v>2844</v>
      </c>
      <c r="L624" s="2" t="s">
        <v>3666</v>
      </c>
    </row>
    <row r="625" spans="1:12" ht="20.100000000000001" customHeight="1" x14ac:dyDescent="0.25">
      <c r="A625" s="2">
        <v>622</v>
      </c>
      <c r="B625" s="3" t="s">
        <v>2020</v>
      </c>
      <c r="C625" s="3" t="s">
        <v>1580</v>
      </c>
      <c r="D625" s="3" t="s">
        <v>1580</v>
      </c>
      <c r="E625" s="3" t="s">
        <v>1423</v>
      </c>
      <c r="F625" s="4">
        <v>2175</v>
      </c>
      <c r="G625" s="4">
        <v>2067</v>
      </c>
      <c r="H625" s="2" t="s">
        <v>1407</v>
      </c>
      <c r="I625" s="2" t="s">
        <v>121</v>
      </c>
      <c r="J625" s="2" t="s">
        <v>83</v>
      </c>
      <c r="K625" s="2" t="s">
        <v>2852</v>
      </c>
      <c r="L625" s="2" t="s">
        <v>3667</v>
      </c>
    </row>
    <row r="626" spans="1:12" ht="20.100000000000001" customHeight="1" x14ac:dyDescent="0.25">
      <c r="A626" s="2">
        <v>623</v>
      </c>
      <c r="B626" s="3" t="s">
        <v>2020</v>
      </c>
      <c r="C626" s="3" t="s">
        <v>2021</v>
      </c>
      <c r="D626" s="3" t="s">
        <v>2021</v>
      </c>
      <c r="E626" s="3" t="s">
        <v>1423</v>
      </c>
      <c r="F626" s="4">
        <v>4143</v>
      </c>
      <c r="G626" s="4">
        <v>4068</v>
      </c>
      <c r="H626" s="2" t="s">
        <v>1441</v>
      </c>
      <c r="I626" s="2" t="s">
        <v>767</v>
      </c>
      <c r="J626" s="2" t="s">
        <v>448</v>
      </c>
      <c r="K626" s="2" t="s">
        <v>2852</v>
      </c>
      <c r="L626" s="2" t="s">
        <v>3668</v>
      </c>
    </row>
    <row r="627" spans="1:12" ht="20.100000000000001" customHeight="1" x14ac:dyDescent="0.25">
      <c r="A627" s="2">
        <v>624</v>
      </c>
      <c r="B627" s="3" t="s">
        <v>2020</v>
      </c>
      <c r="C627" s="3" t="s">
        <v>2022</v>
      </c>
      <c r="D627" s="3" t="s">
        <v>2022</v>
      </c>
      <c r="E627" s="3" t="s">
        <v>1423</v>
      </c>
      <c r="F627" s="4">
        <v>17578</v>
      </c>
      <c r="G627" s="4">
        <v>17660</v>
      </c>
      <c r="H627" s="2" t="s">
        <v>1495</v>
      </c>
      <c r="I627" s="2" t="s">
        <v>125</v>
      </c>
      <c r="J627" s="2" t="s">
        <v>769</v>
      </c>
      <c r="K627" s="2" t="s">
        <v>2852</v>
      </c>
      <c r="L627" s="2" t="s">
        <v>3669</v>
      </c>
    </row>
    <row r="628" spans="1:12" ht="20.100000000000001" customHeight="1" x14ac:dyDescent="0.25">
      <c r="A628" s="2">
        <v>625</v>
      </c>
      <c r="B628" s="3" t="s">
        <v>2020</v>
      </c>
      <c r="C628" s="3" t="s">
        <v>2022</v>
      </c>
      <c r="D628" s="3" t="s">
        <v>2023</v>
      </c>
      <c r="E628" s="3" t="s">
        <v>1425</v>
      </c>
      <c r="F628" s="4">
        <v>2210</v>
      </c>
      <c r="G628" s="4">
        <v>2224</v>
      </c>
      <c r="H628" s="2" t="s">
        <v>1409</v>
      </c>
      <c r="I628" s="2" t="s">
        <v>58</v>
      </c>
      <c r="J628" s="2" t="s">
        <v>768</v>
      </c>
      <c r="K628" s="2" t="s">
        <v>2852</v>
      </c>
      <c r="L628" s="2" t="s">
        <v>4037</v>
      </c>
    </row>
    <row r="629" spans="1:12" ht="20.100000000000001" customHeight="1" x14ac:dyDescent="0.25">
      <c r="A629" s="2">
        <v>626</v>
      </c>
      <c r="B629" s="3" t="s">
        <v>2020</v>
      </c>
      <c r="C629" s="3" t="s">
        <v>2024</v>
      </c>
      <c r="D629" s="3" t="s">
        <v>2024</v>
      </c>
      <c r="E629" s="3" t="s">
        <v>1423</v>
      </c>
      <c r="F629" s="4">
        <v>5297</v>
      </c>
      <c r="G629" s="4">
        <v>5532</v>
      </c>
      <c r="H629" s="2" t="s">
        <v>1441</v>
      </c>
      <c r="I629" s="2" t="s">
        <v>41</v>
      </c>
      <c r="J629" s="2" t="s">
        <v>770</v>
      </c>
      <c r="K629" s="2" t="s">
        <v>2852</v>
      </c>
      <c r="L629" s="2" t="s">
        <v>3670</v>
      </c>
    </row>
    <row r="630" spans="1:12" ht="20.100000000000001" customHeight="1" x14ac:dyDescent="0.25">
      <c r="A630" s="2">
        <v>627</v>
      </c>
      <c r="B630" s="3" t="s">
        <v>2020</v>
      </c>
      <c r="C630" s="3" t="s">
        <v>1643</v>
      </c>
      <c r="D630" s="3" t="s">
        <v>1643</v>
      </c>
      <c r="E630" s="3" t="s">
        <v>1423</v>
      </c>
      <c r="F630" s="4">
        <v>3428</v>
      </c>
      <c r="G630" s="4">
        <v>3369</v>
      </c>
      <c r="H630" s="2" t="s">
        <v>1441</v>
      </c>
      <c r="I630" s="2" t="s">
        <v>7</v>
      </c>
      <c r="J630" s="2" t="s">
        <v>437</v>
      </c>
      <c r="K630" s="2" t="s">
        <v>2852</v>
      </c>
      <c r="L630" s="2" t="s">
        <v>3671</v>
      </c>
    </row>
    <row r="631" spans="1:12" ht="20.100000000000001" customHeight="1" x14ac:dyDescent="0.25">
      <c r="A631" s="2">
        <v>628</v>
      </c>
      <c r="B631" s="3" t="s">
        <v>2020</v>
      </c>
      <c r="C631" s="3" t="s">
        <v>1643</v>
      </c>
      <c r="D631" s="3" t="s">
        <v>2025</v>
      </c>
      <c r="E631" s="3" t="s">
        <v>1425</v>
      </c>
      <c r="F631" s="4">
        <v>2085</v>
      </c>
      <c r="G631" s="4">
        <v>2084</v>
      </c>
      <c r="H631" s="2" t="s">
        <v>1441</v>
      </c>
      <c r="I631" s="2" t="s">
        <v>771</v>
      </c>
      <c r="J631" s="2" t="s">
        <v>772</v>
      </c>
      <c r="K631" s="2" t="s">
        <v>2852</v>
      </c>
      <c r="L631" s="2" t="s">
        <v>4038</v>
      </c>
    </row>
    <row r="632" spans="1:12" ht="20.100000000000001" customHeight="1" x14ac:dyDescent="0.25">
      <c r="A632" s="2">
        <v>629</v>
      </c>
      <c r="B632" s="3" t="s">
        <v>2020</v>
      </c>
      <c r="C632" s="3" t="s">
        <v>2026</v>
      </c>
      <c r="D632" s="3" t="s">
        <v>2026</v>
      </c>
      <c r="E632" s="3" t="s">
        <v>1423</v>
      </c>
      <c r="F632" s="4">
        <v>6986</v>
      </c>
      <c r="G632" s="4">
        <v>7281</v>
      </c>
      <c r="H632" s="2" t="s">
        <v>1441</v>
      </c>
      <c r="I632" s="2" t="s">
        <v>778</v>
      </c>
      <c r="J632" s="2" t="s">
        <v>779</v>
      </c>
      <c r="K632" s="2" t="s">
        <v>2852</v>
      </c>
      <c r="L632" s="2" t="s">
        <v>3672</v>
      </c>
    </row>
    <row r="633" spans="1:12" ht="20.100000000000001" customHeight="1" x14ac:dyDescent="0.25">
      <c r="A633" s="2">
        <v>630</v>
      </c>
      <c r="B633" s="3" t="s">
        <v>2020</v>
      </c>
      <c r="C633" s="3" t="s">
        <v>2026</v>
      </c>
      <c r="D633" s="3" t="s">
        <v>2027</v>
      </c>
      <c r="E633" s="3" t="s">
        <v>1425</v>
      </c>
      <c r="F633" s="4">
        <v>2388</v>
      </c>
      <c r="G633" s="4">
        <v>2332</v>
      </c>
      <c r="H633" s="2" t="s">
        <v>1441</v>
      </c>
      <c r="I633" s="2" t="s">
        <v>777</v>
      </c>
      <c r="J633" s="2" t="s">
        <v>764</v>
      </c>
      <c r="K633" s="2" t="s">
        <v>2852</v>
      </c>
      <c r="L633" s="2" t="s">
        <v>4039</v>
      </c>
    </row>
    <row r="634" spans="1:12" ht="20.100000000000001" customHeight="1" x14ac:dyDescent="0.25">
      <c r="A634" s="2">
        <v>631</v>
      </c>
      <c r="B634" s="3" t="s">
        <v>2020</v>
      </c>
      <c r="C634" s="3" t="s">
        <v>1431</v>
      </c>
      <c r="D634" s="3" t="s">
        <v>2020</v>
      </c>
      <c r="E634" s="3" t="s">
        <v>1443</v>
      </c>
      <c r="F634" s="4">
        <v>214096</v>
      </c>
      <c r="G634" s="4">
        <v>220322</v>
      </c>
      <c r="H634" s="2" t="s">
        <v>1409</v>
      </c>
      <c r="I634" s="2" t="s">
        <v>775</v>
      </c>
      <c r="J634" s="2" t="s">
        <v>776</v>
      </c>
      <c r="K634" s="2" t="s">
        <v>2852</v>
      </c>
      <c r="L634" s="2" t="s">
        <v>3444</v>
      </c>
    </row>
    <row r="635" spans="1:12" ht="20.100000000000001" customHeight="1" x14ac:dyDescent="0.25">
      <c r="A635" s="2">
        <v>632</v>
      </c>
      <c r="B635" s="3" t="s">
        <v>2020</v>
      </c>
      <c r="C635" s="3" t="s">
        <v>1431</v>
      </c>
      <c r="D635" s="3" t="s">
        <v>2028</v>
      </c>
      <c r="E635" s="3" t="s">
        <v>1425</v>
      </c>
      <c r="F635" s="4">
        <v>2383</v>
      </c>
      <c r="G635" s="4">
        <v>2413</v>
      </c>
      <c r="H635" s="2" t="s">
        <v>1409</v>
      </c>
      <c r="I635" s="2" t="s">
        <v>773</v>
      </c>
      <c r="J635" s="2" t="s">
        <v>656</v>
      </c>
      <c r="K635" s="2" t="s">
        <v>2852</v>
      </c>
      <c r="L635" s="2" t="s">
        <v>4040</v>
      </c>
    </row>
    <row r="636" spans="1:12" ht="20.100000000000001" customHeight="1" x14ac:dyDescent="0.25">
      <c r="A636" s="2">
        <v>633</v>
      </c>
      <c r="B636" s="3" t="s">
        <v>2020</v>
      </c>
      <c r="C636" s="3" t="s">
        <v>1431</v>
      </c>
      <c r="D636" s="3" t="s">
        <v>2029</v>
      </c>
      <c r="E636" s="3" t="s">
        <v>1425</v>
      </c>
      <c r="F636" s="4">
        <v>3500</v>
      </c>
      <c r="G636" s="4">
        <v>3551</v>
      </c>
      <c r="H636" s="2" t="s">
        <v>1409</v>
      </c>
      <c r="I636" s="2" t="s">
        <v>0</v>
      </c>
      <c r="J636" s="2" t="s">
        <v>774</v>
      </c>
      <c r="K636" s="2" t="s">
        <v>2852</v>
      </c>
      <c r="L636" s="2" t="s">
        <v>4041</v>
      </c>
    </row>
    <row r="637" spans="1:12" ht="20.100000000000001" customHeight="1" x14ac:dyDescent="0.25">
      <c r="A637" s="2">
        <v>634</v>
      </c>
      <c r="B637" s="3" t="s">
        <v>2020</v>
      </c>
      <c r="C637" s="3" t="s">
        <v>2030</v>
      </c>
      <c r="D637" s="3" t="s">
        <v>2031</v>
      </c>
      <c r="E637" s="3" t="s">
        <v>1425</v>
      </c>
      <c r="F637" s="4">
        <v>3620</v>
      </c>
      <c r="G637" s="4">
        <v>3651</v>
      </c>
      <c r="H637" s="2" t="s">
        <v>1441</v>
      </c>
      <c r="I637" s="2" t="s">
        <v>780</v>
      </c>
      <c r="J637" s="2" t="s">
        <v>781</v>
      </c>
      <c r="K637" s="2" t="s">
        <v>2852</v>
      </c>
      <c r="L637" s="2" t="s">
        <v>4042</v>
      </c>
    </row>
    <row r="638" spans="1:12" ht="20.100000000000001" customHeight="1" x14ac:dyDescent="0.25">
      <c r="A638" s="2">
        <v>635</v>
      </c>
      <c r="B638" s="3" t="s">
        <v>2020</v>
      </c>
      <c r="C638" s="3" t="s">
        <v>2030</v>
      </c>
      <c r="D638" s="3" t="s">
        <v>2030</v>
      </c>
      <c r="E638" s="3" t="s">
        <v>1423</v>
      </c>
      <c r="F638" s="4">
        <v>5633</v>
      </c>
      <c r="G638" s="4">
        <v>5384</v>
      </c>
      <c r="H638" s="2" t="s">
        <v>1409</v>
      </c>
      <c r="I638" s="2" t="s">
        <v>80</v>
      </c>
      <c r="J638" s="2" t="s">
        <v>782</v>
      </c>
      <c r="K638" s="2" t="s">
        <v>2852</v>
      </c>
      <c r="L638" s="2" t="s">
        <v>3673</v>
      </c>
    </row>
    <row r="639" spans="1:12" ht="20.100000000000001" customHeight="1" x14ac:dyDescent="0.25">
      <c r="A639" s="2">
        <v>636</v>
      </c>
      <c r="B639" s="3" t="s">
        <v>2020</v>
      </c>
      <c r="C639" s="3" t="s">
        <v>2032</v>
      </c>
      <c r="D639" s="3" t="s">
        <v>2032</v>
      </c>
      <c r="E639" s="3" t="s">
        <v>1423</v>
      </c>
      <c r="F639" s="4">
        <v>2572</v>
      </c>
      <c r="G639" s="4">
        <v>2484</v>
      </c>
      <c r="H639" s="2" t="s">
        <v>1441</v>
      </c>
      <c r="I639" s="2" t="s">
        <v>0</v>
      </c>
      <c r="J639" s="2" t="s">
        <v>783</v>
      </c>
      <c r="K639" s="2" t="s">
        <v>2852</v>
      </c>
      <c r="L639" s="2" t="s">
        <v>3674</v>
      </c>
    </row>
    <row r="640" spans="1:12" ht="20.100000000000001" customHeight="1" x14ac:dyDescent="0.25">
      <c r="A640" s="2">
        <v>637</v>
      </c>
      <c r="B640" s="3" t="s">
        <v>2020</v>
      </c>
      <c r="C640" s="3" t="s">
        <v>2033</v>
      </c>
      <c r="D640" s="3" t="s">
        <v>2034</v>
      </c>
      <c r="E640" s="3" t="s">
        <v>1425</v>
      </c>
      <c r="F640" s="4">
        <v>2869</v>
      </c>
      <c r="G640" s="4">
        <v>2814</v>
      </c>
      <c r="H640" s="2" t="s">
        <v>1441</v>
      </c>
      <c r="I640" s="2" t="s">
        <v>429</v>
      </c>
      <c r="J640" s="2" t="s">
        <v>355</v>
      </c>
      <c r="K640" s="2" t="s">
        <v>2852</v>
      </c>
      <c r="L640" s="2" t="s">
        <v>4043</v>
      </c>
    </row>
    <row r="641" spans="1:12" ht="20.100000000000001" customHeight="1" x14ac:dyDescent="0.25">
      <c r="A641" s="2">
        <v>638</v>
      </c>
      <c r="B641" s="3" t="s">
        <v>2020</v>
      </c>
      <c r="C641" s="3" t="s">
        <v>2033</v>
      </c>
      <c r="D641" s="3" t="s">
        <v>2035</v>
      </c>
      <c r="E641" s="3" t="s">
        <v>1425</v>
      </c>
      <c r="F641" s="4">
        <v>2124</v>
      </c>
      <c r="G641" s="4">
        <v>2143</v>
      </c>
      <c r="H641" s="2" t="s">
        <v>1441</v>
      </c>
      <c r="I641" s="2" t="s">
        <v>784</v>
      </c>
      <c r="J641" s="2" t="s">
        <v>40</v>
      </c>
      <c r="K641" s="2" t="s">
        <v>2852</v>
      </c>
      <c r="L641" s="2" t="s">
        <v>4044</v>
      </c>
    </row>
    <row r="642" spans="1:12" ht="20.100000000000001" customHeight="1" x14ac:dyDescent="0.25">
      <c r="A642" s="2">
        <v>639</v>
      </c>
      <c r="B642" s="3" t="s">
        <v>2020</v>
      </c>
      <c r="C642" s="3" t="s">
        <v>2033</v>
      </c>
      <c r="D642" s="3" t="s">
        <v>2033</v>
      </c>
      <c r="E642" s="3" t="s">
        <v>1423</v>
      </c>
      <c r="F642" s="4">
        <v>9566</v>
      </c>
      <c r="G642" s="4">
        <v>9718</v>
      </c>
      <c r="H642" s="2" t="s">
        <v>1441</v>
      </c>
      <c r="I642" s="2" t="s">
        <v>785</v>
      </c>
      <c r="J642" s="2" t="s">
        <v>786</v>
      </c>
      <c r="K642" s="2" t="s">
        <v>2852</v>
      </c>
      <c r="L642" s="2" t="s">
        <v>3675</v>
      </c>
    </row>
    <row r="643" spans="1:12" ht="20.100000000000001" customHeight="1" x14ac:dyDescent="0.25">
      <c r="A643" s="2">
        <v>640</v>
      </c>
      <c r="B643" s="3" t="s">
        <v>2020</v>
      </c>
      <c r="C643" s="3" t="s">
        <v>2036</v>
      </c>
      <c r="D643" s="3" t="s">
        <v>2036</v>
      </c>
      <c r="E643" s="3" t="s">
        <v>1423</v>
      </c>
      <c r="F643" s="4">
        <v>6026</v>
      </c>
      <c r="G643" s="4">
        <v>5987</v>
      </c>
      <c r="H643" s="2" t="s">
        <v>1441</v>
      </c>
      <c r="I643" s="2" t="s">
        <v>41</v>
      </c>
      <c r="J643" s="2" t="s">
        <v>787</v>
      </c>
      <c r="K643" s="2" t="s">
        <v>2852</v>
      </c>
      <c r="L643" s="2" t="s">
        <v>3676</v>
      </c>
    </row>
    <row r="644" spans="1:12" ht="20.100000000000001" customHeight="1" x14ac:dyDescent="0.25">
      <c r="A644" s="2">
        <v>641</v>
      </c>
      <c r="B644" s="3" t="s">
        <v>2020</v>
      </c>
      <c r="C644" s="3" t="s">
        <v>2037</v>
      </c>
      <c r="D644" s="3" t="s">
        <v>2038</v>
      </c>
      <c r="E644" s="3" t="s">
        <v>1425</v>
      </c>
      <c r="F644" s="4">
        <v>1807</v>
      </c>
      <c r="G644" s="4">
        <v>1755</v>
      </c>
      <c r="H644" s="2" t="s">
        <v>1409</v>
      </c>
      <c r="I644" s="2" t="s">
        <v>34</v>
      </c>
      <c r="J644" s="2" t="s">
        <v>86</v>
      </c>
      <c r="K644" s="2" t="s">
        <v>2852</v>
      </c>
      <c r="L644" s="2" t="s">
        <v>4045</v>
      </c>
    </row>
    <row r="645" spans="1:12" ht="20.100000000000001" customHeight="1" x14ac:dyDescent="0.25">
      <c r="A645" s="2">
        <v>642</v>
      </c>
      <c r="B645" s="3" t="s">
        <v>2020</v>
      </c>
      <c r="C645" s="3" t="s">
        <v>2037</v>
      </c>
      <c r="D645" s="3" t="s">
        <v>2037</v>
      </c>
      <c r="E645" s="3" t="s">
        <v>1423</v>
      </c>
      <c r="F645" s="4">
        <v>20880</v>
      </c>
      <c r="G645" s="4">
        <v>21316</v>
      </c>
      <c r="H645" s="2" t="s">
        <v>1409</v>
      </c>
      <c r="I645" s="2" t="s">
        <v>788</v>
      </c>
      <c r="J645" s="2" t="s">
        <v>280</v>
      </c>
      <c r="K645" s="2" t="s">
        <v>2852</v>
      </c>
      <c r="L645" s="2" t="s">
        <v>3677</v>
      </c>
    </row>
    <row r="646" spans="1:12" ht="20.100000000000001" customHeight="1" x14ac:dyDescent="0.25">
      <c r="A646" s="2">
        <v>643</v>
      </c>
      <c r="B646" s="3" t="s">
        <v>2020</v>
      </c>
      <c r="C646" s="3" t="s">
        <v>2039</v>
      </c>
      <c r="D646" s="3" t="s">
        <v>2039</v>
      </c>
      <c r="E646" s="3" t="s">
        <v>1423</v>
      </c>
      <c r="F646" s="4">
        <v>1875</v>
      </c>
      <c r="G646" s="4">
        <v>1974</v>
      </c>
      <c r="H646" s="2" t="s">
        <v>1407</v>
      </c>
      <c r="I646" s="2" t="s">
        <v>0</v>
      </c>
      <c r="J646" s="2" t="s">
        <v>455</v>
      </c>
      <c r="K646" s="2" t="s">
        <v>2852</v>
      </c>
      <c r="L646" s="2" t="s">
        <v>3678</v>
      </c>
    </row>
    <row r="647" spans="1:12" ht="20.100000000000001" customHeight="1" x14ac:dyDescent="0.25">
      <c r="A647" s="2">
        <v>644</v>
      </c>
      <c r="B647" s="3" t="s">
        <v>2040</v>
      </c>
      <c r="C647" s="3" t="s">
        <v>2041</v>
      </c>
      <c r="D647" s="3" t="s">
        <v>2041</v>
      </c>
      <c r="E647" s="3" t="s">
        <v>1404</v>
      </c>
      <c r="F647" s="4">
        <v>15623</v>
      </c>
      <c r="G647" s="4">
        <v>14478</v>
      </c>
      <c r="H647" s="2" t="s">
        <v>1407</v>
      </c>
      <c r="I647" s="2" t="s">
        <v>439</v>
      </c>
      <c r="J647" s="2" t="s">
        <v>789</v>
      </c>
      <c r="K647" s="2" t="s">
        <v>2795</v>
      </c>
      <c r="L647" s="2" t="s">
        <v>3108</v>
      </c>
    </row>
    <row r="648" spans="1:12" ht="20.100000000000001" customHeight="1" x14ac:dyDescent="0.25">
      <c r="A648" s="2">
        <v>645</v>
      </c>
      <c r="B648" s="3" t="s">
        <v>2040</v>
      </c>
      <c r="C648" s="3" t="s">
        <v>2042</v>
      </c>
      <c r="D648" s="3" t="s">
        <v>2042</v>
      </c>
      <c r="E648" s="3" t="s">
        <v>1404</v>
      </c>
      <c r="F648" s="4">
        <v>236222</v>
      </c>
      <c r="G648" s="4">
        <v>247507</v>
      </c>
      <c r="H648" s="2" t="s">
        <v>1441</v>
      </c>
      <c r="I648" s="2" t="s">
        <v>790</v>
      </c>
      <c r="J648" s="2" t="s">
        <v>791</v>
      </c>
      <c r="K648" s="2" t="s">
        <v>2795</v>
      </c>
      <c r="L648" s="2" t="s">
        <v>3109</v>
      </c>
    </row>
    <row r="649" spans="1:12" ht="20.100000000000001" customHeight="1" x14ac:dyDescent="0.25">
      <c r="A649" s="2">
        <v>646</v>
      </c>
      <c r="B649" s="3" t="s">
        <v>2040</v>
      </c>
      <c r="C649" s="3" t="s">
        <v>2043</v>
      </c>
      <c r="D649" s="3" t="s">
        <v>2043</v>
      </c>
      <c r="E649" s="3" t="s">
        <v>1404</v>
      </c>
      <c r="F649" s="4">
        <v>419368</v>
      </c>
      <c r="G649" s="4">
        <v>422513</v>
      </c>
      <c r="H649" s="2" t="s">
        <v>1407</v>
      </c>
      <c r="I649" s="2" t="s">
        <v>792</v>
      </c>
      <c r="J649" s="2" t="s">
        <v>793</v>
      </c>
      <c r="K649" s="2" t="s">
        <v>2795</v>
      </c>
      <c r="L649" s="2" t="s">
        <v>3110</v>
      </c>
    </row>
    <row r="650" spans="1:12" ht="20.100000000000001" customHeight="1" x14ac:dyDescent="0.25">
      <c r="A650" s="2">
        <v>647</v>
      </c>
      <c r="B650" s="3" t="s">
        <v>2040</v>
      </c>
      <c r="C650" s="3" t="s">
        <v>2044</v>
      </c>
      <c r="D650" s="3" t="s">
        <v>2044</v>
      </c>
      <c r="E650" s="3" t="s">
        <v>1404</v>
      </c>
      <c r="F650" s="4">
        <v>425228</v>
      </c>
      <c r="G650" s="4">
        <v>430770</v>
      </c>
      <c r="H650" s="2" t="s">
        <v>1407</v>
      </c>
      <c r="I650" s="2" t="s">
        <v>794</v>
      </c>
      <c r="J650" s="2" t="s">
        <v>795</v>
      </c>
      <c r="K650" s="2" t="s">
        <v>2795</v>
      </c>
      <c r="L650" s="2" t="s">
        <v>3111</v>
      </c>
    </row>
    <row r="651" spans="1:12" ht="20.100000000000001" customHeight="1" x14ac:dyDescent="0.25">
      <c r="A651" s="2">
        <v>648</v>
      </c>
      <c r="B651" s="3" t="s">
        <v>2040</v>
      </c>
      <c r="C651" s="3" t="s">
        <v>2045</v>
      </c>
      <c r="D651" s="3" t="s">
        <v>2045</v>
      </c>
      <c r="E651" s="3" t="s">
        <v>1404</v>
      </c>
      <c r="F651" s="4">
        <v>757162</v>
      </c>
      <c r="G651" s="4">
        <v>751510</v>
      </c>
      <c r="H651" s="2" t="s">
        <v>1441</v>
      </c>
      <c r="I651" s="2" t="s">
        <v>72</v>
      </c>
      <c r="J651" s="2" t="s">
        <v>796</v>
      </c>
      <c r="K651" s="2" t="s">
        <v>2795</v>
      </c>
      <c r="L651" s="2" t="s">
        <v>3112</v>
      </c>
    </row>
    <row r="652" spans="1:12" ht="20.100000000000001" customHeight="1" x14ac:dyDescent="0.25">
      <c r="A652" s="2">
        <v>649</v>
      </c>
      <c r="B652" s="3" t="s">
        <v>2040</v>
      </c>
      <c r="C652" s="3" t="s">
        <v>2046</v>
      </c>
      <c r="D652" s="3" t="s">
        <v>2046</v>
      </c>
      <c r="E652" s="3" t="s">
        <v>1404</v>
      </c>
      <c r="F652" s="4">
        <v>602040</v>
      </c>
      <c r="G652" s="4">
        <v>598097</v>
      </c>
      <c r="H652" s="2" t="s">
        <v>1441</v>
      </c>
      <c r="I652" s="2" t="s">
        <v>135</v>
      </c>
      <c r="J652" s="2" t="s">
        <v>797</v>
      </c>
      <c r="K652" s="2" t="s">
        <v>2795</v>
      </c>
      <c r="L652" s="2" t="s">
        <v>3113</v>
      </c>
    </row>
    <row r="653" spans="1:12" ht="20.100000000000001" customHeight="1" x14ac:dyDescent="0.25">
      <c r="A653" s="2">
        <v>650</v>
      </c>
      <c r="B653" s="3" t="s">
        <v>2040</v>
      </c>
      <c r="C653" s="3" t="s">
        <v>2047</v>
      </c>
      <c r="D653" s="3" t="s">
        <v>2047</v>
      </c>
      <c r="E653" s="3" t="s">
        <v>1404</v>
      </c>
      <c r="F653" s="4">
        <v>223248</v>
      </c>
      <c r="G653" s="4">
        <v>222437</v>
      </c>
      <c r="H653" s="2" t="s">
        <v>1407</v>
      </c>
      <c r="I653" s="2" t="s">
        <v>225</v>
      </c>
      <c r="J653" s="2" t="s">
        <v>798</v>
      </c>
      <c r="K653" s="2" t="s">
        <v>2795</v>
      </c>
      <c r="L653" s="2" t="s">
        <v>3114</v>
      </c>
    </row>
    <row r="654" spans="1:12" ht="20.100000000000001" customHeight="1" x14ac:dyDescent="0.25">
      <c r="A654" s="2">
        <v>651</v>
      </c>
      <c r="B654" s="3" t="s">
        <v>2040</v>
      </c>
      <c r="C654" s="3" t="s">
        <v>2048</v>
      </c>
      <c r="D654" s="3" t="s">
        <v>2048</v>
      </c>
      <c r="E654" s="3" t="s">
        <v>1404</v>
      </c>
      <c r="F654" s="4">
        <v>353311</v>
      </c>
      <c r="G654" s="4">
        <v>369810</v>
      </c>
      <c r="H654" s="2" t="s">
        <v>1441</v>
      </c>
      <c r="I654" s="2" t="s">
        <v>799</v>
      </c>
      <c r="J654" s="2" t="s">
        <v>260</v>
      </c>
      <c r="K654" s="2" t="s">
        <v>2795</v>
      </c>
      <c r="L654" s="2" t="s">
        <v>3115</v>
      </c>
    </row>
    <row r="655" spans="1:12" ht="20.100000000000001" customHeight="1" x14ac:dyDescent="0.25">
      <c r="A655" s="2">
        <v>652</v>
      </c>
      <c r="B655" s="3" t="s">
        <v>2040</v>
      </c>
      <c r="C655" s="3" t="s">
        <v>2049</v>
      </c>
      <c r="D655" s="3" t="s">
        <v>2049</v>
      </c>
      <c r="E655" s="3" t="s">
        <v>1404</v>
      </c>
      <c r="F655" s="4">
        <v>272374</v>
      </c>
      <c r="G655" s="4">
        <v>273148</v>
      </c>
      <c r="H655" s="2" t="s">
        <v>1441</v>
      </c>
      <c r="I655" s="2" t="s">
        <v>380</v>
      </c>
      <c r="J655" s="2" t="s">
        <v>800</v>
      </c>
      <c r="K655" s="2" t="s">
        <v>2795</v>
      </c>
      <c r="L655" s="2" t="s">
        <v>3116</v>
      </c>
    </row>
    <row r="656" spans="1:12" ht="20.100000000000001" customHeight="1" x14ac:dyDescent="0.25">
      <c r="A656" s="2">
        <v>653</v>
      </c>
      <c r="B656" s="3" t="s">
        <v>2040</v>
      </c>
      <c r="C656" s="3" t="s">
        <v>2050</v>
      </c>
      <c r="D656" s="3" t="s">
        <v>2050</v>
      </c>
      <c r="E656" s="3" t="s">
        <v>1404</v>
      </c>
      <c r="F656" s="4">
        <v>190033</v>
      </c>
      <c r="G656" s="4">
        <v>189356</v>
      </c>
      <c r="H656" s="2" t="s">
        <v>1407</v>
      </c>
      <c r="I656" s="2" t="s">
        <v>148</v>
      </c>
      <c r="J656" s="2" t="s">
        <v>801</v>
      </c>
      <c r="K656" s="2" t="s">
        <v>2795</v>
      </c>
      <c r="L656" s="2" t="s">
        <v>3117</v>
      </c>
    </row>
    <row r="657" spans="1:12" ht="20.100000000000001" customHeight="1" x14ac:dyDescent="0.25">
      <c r="A657" s="2">
        <v>654</v>
      </c>
      <c r="B657" s="3" t="s">
        <v>2040</v>
      </c>
      <c r="C657" s="3" t="s">
        <v>2051</v>
      </c>
      <c r="D657" s="3" t="s">
        <v>2051</v>
      </c>
      <c r="E657" s="3" t="s">
        <v>1404</v>
      </c>
      <c r="F657" s="4">
        <v>249727</v>
      </c>
      <c r="G657" s="4">
        <v>250410</v>
      </c>
      <c r="H657" s="2" t="s">
        <v>1441</v>
      </c>
      <c r="I657" s="2" t="s">
        <v>264</v>
      </c>
      <c r="J657" s="2" t="s">
        <v>802</v>
      </c>
      <c r="K657" s="2" t="s">
        <v>2795</v>
      </c>
      <c r="L657" s="2" t="s">
        <v>3118</v>
      </c>
    </row>
    <row r="658" spans="1:12" ht="20.100000000000001" customHeight="1" x14ac:dyDescent="0.25">
      <c r="A658" s="2">
        <v>655</v>
      </c>
      <c r="B658" s="3" t="s">
        <v>2040</v>
      </c>
      <c r="C658" s="3" t="s">
        <v>2052</v>
      </c>
      <c r="D658" s="3" t="s">
        <v>2052</v>
      </c>
      <c r="E658" s="3" t="s">
        <v>1404</v>
      </c>
      <c r="F658" s="4">
        <v>279999</v>
      </c>
      <c r="G658" s="4">
        <v>297420</v>
      </c>
      <c r="H658" s="2" t="s">
        <v>1407</v>
      </c>
      <c r="I658" s="2" t="s">
        <v>357</v>
      </c>
      <c r="J658" s="2" t="s">
        <v>9</v>
      </c>
      <c r="K658" s="2" t="s">
        <v>2795</v>
      </c>
      <c r="L658" s="2" t="s">
        <v>3119</v>
      </c>
    </row>
    <row r="659" spans="1:12" ht="20.100000000000001" customHeight="1" x14ac:dyDescent="0.25">
      <c r="A659" s="2">
        <v>656</v>
      </c>
      <c r="B659" s="3" t="s">
        <v>2040</v>
      </c>
      <c r="C659" s="3" t="s">
        <v>2053</v>
      </c>
      <c r="D659" s="3" t="s">
        <v>2053</v>
      </c>
      <c r="E659" s="3" t="s">
        <v>1404</v>
      </c>
      <c r="F659" s="4">
        <v>242250</v>
      </c>
      <c r="G659" s="4">
        <v>238762</v>
      </c>
      <c r="H659" s="2" t="s">
        <v>1441</v>
      </c>
      <c r="I659" s="2" t="s">
        <v>803</v>
      </c>
      <c r="J659" s="2" t="s">
        <v>804</v>
      </c>
      <c r="K659" s="2" t="s">
        <v>2795</v>
      </c>
      <c r="L659" s="2" t="s">
        <v>3120</v>
      </c>
    </row>
    <row r="660" spans="1:12" ht="20.100000000000001" customHeight="1" x14ac:dyDescent="0.25">
      <c r="A660" s="2">
        <v>657</v>
      </c>
      <c r="B660" s="3" t="s">
        <v>2040</v>
      </c>
      <c r="C660" s="3" t="s">
        <v>2054</v>
      </c>
      <c r="D660" s="3" t="s">
        <v>2054</v>
      </c>
      <c r="E660" s="3" t="s">
        <v>1404</v>
      </c>
      <c r="F660" s="4">
        <v>231064</v>
      </c>
      <c r="G660" s="4">
        <v>237185</v>
      </c>
      <c r="H660" s="2" t="s">
        <v>1407</v>
      </c>
      <c r="I660" s="2" t="s">
        <v>34</v>
      </c>
      <c r="J660" s="2" t="s">
        <v>681</v>
      </c>
      <c r="K660" s="2" t="s">
        <v>2795</v>
      </c>
      <c r="L660" s="2" t="s">
        <v>3121</v>
      </c>
    </row>
    <row r="661" spans="1:12" ht="20.100000000000001" customHeight="1" x14ac:dyDescent="0.25">
      <c r="A661" s="2">
        <v>658</v>
      </c>
      <c r="B661" s="3" t="s">
        <v>2040</v>
      </c>
      <c r="C661" s="3" t="s">
        <v>2055</v>
      </c>
      <c r="D661" s="3" t="s">
        <v>2055</v>
      </c>
      <c r="E661" s="3" t="s">
        <v>1404</v>
      </c>
      <c r="F661" s="4">
        <v>67329</v>
      </c>
      <c r="G661" s="4">
        <v>68935</v>
      </c>
      <c r="H661" s="2" t="s">
        <v>1407</v>
      </c>
      <c r="I661" s="2" t="s">
        <v>805</v>
      </c>
      <c r="J661" s="2" t="s">
        <v>806</v>
      </c>
      <c r="K661" s="2" t="s">
        <v>2795</v>
      </c>
      <c r="L661" s="2" t="s">
        <v>3122</v>
      </c>
    </row>
    <row r="662" spans="1:12" ht="20.100000000000001" customHeight="1" x14ac:dyDescent="0.25">
      <c r="A662" s="2">
        <v>659</v>
      </c>
      <c r="B662" s="3" t="s">
        <v>2040</v>
      </c>
      <c r="C662" s="3" t="s">
        <v>2056</v>
      </c>
      <c r="D662" s="3" t="s">
        <v>2056</v>
      </c>
      <c r="E662" s="3" t="s">
        <v>1404</v>
      </c>
      <c r="F662" s="4">
        <v>231818</v>
      </c>
      <c r="G662" s="4">
        <v>239611</v>
      </c>
      <c r="H662" s="2" t="s">
        <v>1441</v>
      </c>
      <c r="I662" s="2" t="s">
        <v>7</v>
      </c>
      <c r="J662" s="2" t="s">
        <v>807</v>
      </c>
      <c r="K662" s="2" t="s">
        <v>2795</v>
      </c>
      <c r="L662" s="2" t="s">
        <v>3123</v>
      </c>
    </row>
    <row r="663" spans="1:12" ht="20.100000000000001" customHeight="1" x14ac:dyDescent="0.25">
      <c r="A663" s="2">
        <v>660</v>
      </c>
      <c r="B663" s="3" t="s">
        <v>2040</v>
      </c>
      <c r="C663" s="3" t="s">
        <v>2057</v>
      </c>
      <c r="D663" s="3" t="s">
        <v>2057</v>
      </c>
      <c r="E663" s="3" t="s">
        <v>1404</v>
      </c>
      <c r="F663" s="4">
        <v>459983</v>
      </c>
      <c r="G663" s="4">
        <v>457231</v>
      </c>
      <c r="H663" s="2" t="s">
        <v>1441</v>
      </c>
      <c r="I663" s="2" t="s">
        <v>808</v>
      </c>
      <c r="J663" s="2" t="s">
        <v>809</v>
      </c>
      <c r="K663" s="2" t="s">
        <v>2795</v>
      </c>
      <c r="L663" s="2" t="s">
        <v>3124</v>
      </c>
    </row>
    <row r="664" spans="1:12" ht="20.100000000000001" customHeight="1" x14ac:dyDescent="0.25">
      <c r="A664" s="2">
        <v>661</v>
      </c>
      <c r="B664" s="3" t="s">
        <v>2040</v>
      </c>
      <c r="C664" s="3" t="s">
        <v>2058</v>
      </c>
      <c r="D664" s="3" t="s">
        <v>2058</v>
      </c>
      <c r="E664" s="3" t="s">
        <v>1404</v>
      </c>
      <c r="F664" s="4">
        <v>742810</v>
      </c>
      <c r="G664" s="4">
        <v>795010</v>
      </c>
      <c r="H664" s="2" t="s">
        <v>1441</v>
      </c>
      <c r="I664" s="2" t="s">
        <v>810</v>
      </c>
      <c r="J664" s="2" t="s">
        <v>811</v>
      </c>
      <c r="K664" s="2" t="s">
        <v>2795</v>
      </c>
      <c r="L664" s="2" t="s">
        <v>3125</v>
      </c>
    </row>
    <row r="665" spans="1:12" ht="20.100000000000001" customHeight="1" x14ac:dyDescent="0.25">
      <c r="A665" s="2">
        <v>662</v>
      </c>
      <c r="B665" s="3" t="s">
        <v>2040</v>
      </c>
      <c r="C665" s="3" t="s">
        <v>2059</v>
      </c>
      <c r="D665" s="3" t="s">
        <v>2059</v>
      </c>
      <c r="E665" s="3" t="s">
        <v>1404</v>
      </c>
      <c r="F665" s="4">
        <v>375409</v>
      </c>
      <c r="G665" s="4">
        <v>377650</v>
      </c>
      <c r="H665" s="2" t="s">
        <v>1441</v>
      </c>
      <c r="I665" s="2" t="s">
        <v>25</v>
      </c>
      <c r="J665" s="2" t="s">
        <v>307</v>
      </c>
      <c r="K665" s="2" t="s">
        <v>2795</v>
      </c>
      <c r="L665" s="2" t="s">
        <v>3126</v>
      </c>
    </row>
    <row r="666" spans="1:12" ht="20.100000000000001" customHeight="1" x14ac:dyDescent="0.25">
      <c r="A666" s="2">
        <v>663</v>
      </c>
      <c r="B666" s="3" t="s">
        <v>2040</v>
      </c>
      <c r="C666" s="3" t="s">
        <v>2060</v>
      </c>
      <c r="D666" s="3" t="s">
        <v>2060</v>
      </c>
      <c r="E666" s="3" t="s">
        <v>1404</v>
      </c>
      <c r="F666" s="4">
        <v>419345</v>
      </c>
      <c r="G666" s="4">
        <v>417285</v>
      </c>
      <c r="H666" s="2" t="s">
        <v>1441</v>
      </c>
      <c r="I666" s="2" t="s">
        <v>0</v>
      </c>
      <c r="J666" s="2" t="s">
        <v>297</v>
      </c>
      <c r="K666" s="2" t="s">
        <v>2795</v>
      </c>
      <c r="L666" s="2" t="s">
        <v>3127</v>
      </c>
    </row>
    <row r="667" spans="1:12" ht="20.100000000000001" customHeight="1" x14ac:dyDescent="0.25">
      <c r="A667" s="2">
        <v>664</v>
      </c>
      <c r="B667" s="3" t="s">
        <v>2040</v>
      </c>
      <c r="C667" s="3" t="s">
        <v>2061</v>
      </c>
      <c r="D667" s="3" t="s">
        <v>2061</v>
      </c>
      <c r="E667" s="3" t="s">
        <v>1404</v>
      </c>
      <c r="F667" s="4">
        <v>501546</v>
      </c>
      <c r="G667" s="4">
        <v>499766</v>
      </c>
      <c r="H667" s="2" t="s">
        <v>1441</v>
      </c>
      <c r="I667" s="2" t="s">
        <v>812</v>
      </c>
      <c r="J667" s="2" t="s">
        <v>710</v>
      </c>
      <c r="K667" s="2" t="s">
        <v>2795</v>
      </c>
      <c r="L667" s="2" t="s">
        <v>3128</v>
      </c>
    </row>
    <row r="668" spans="1:12" ht="20.100000000000001" customHeight="1" x14ac:dyDescent="0.25">
      <c r="A668" s="2">
        <v>665</v>
      </c>
      <c r="B668" s="3" t="s">
        <v>2040</v>
      </c>
      <c r="C668" s="3" t="s">
        <v>2062</v>
      </c>
      <c r="D668" s="3" t="s">
        <v>2062</v>
      </c>
      <c r="E668" s="3" t="s">
        <v>1404</v>
      </c>
      <c r="F668" s="4">
        <v>302066</v>
      </c>
      <c r="G668" s="4">
        <v>298509</v>
      </c>
      <c r="H668" s="2" t="s">
        <v>1441</v>
      </c>
      <c r="I668" s="2" t="s">
        <v>813</v>
      </c>
      <c r="J668" s="2" t="s">
        <v>364</v>
      </c>
      <c r="K668" s="2" t="s">
        <v>2795</v>
      </c>
      <c r="L668" s="2" t="s">
        <v>3129</v>
      </c>
    </row>
    <row r="669" spans="1:12" ht="20.100000000000001" customHeight="1" x14ac:dyDescent="0.25">
      <c r="A669" s="2">
        <v>666</v>
      </c>
      <c r="B669" s="3" t="s">
        <v>2040</v>
      </c>
      <c r="C669" s="3" t="s">
        <v>2040</v>
      </c>
      <c r="D669" s="3" t="s">
        <v>2040</v>
      </c>
      <c r="E669" s="3" t="s">
        <v>2750</v>
      </c>
      <c r="F669" s="4">
        <v>14657434</v>
      </c>
      <c r="G669" s="4">
        <v>14804116</v>
      </c>
      <c r="H669" s="2" t="s">
        <v>1441</v>
      </c>
      <c r="I669" s="2" t="s">
        <v>94</v>
      </c>
      <c r="J669" s="2" t="s">
        <v>2759</v>
      </c>
      <c r="K669" s="2" t="s">
        <v>2795</v>
      </c>
      <c r="L669" s="2" t="s">
        <v>2886</v>
      </c>
    </row>
    <row r="670" spans="1:12" ht="20.100000000000001" customHeight="1" x14ac:dyDescent="0.25">
      <c r="A670" s="2">
        <v>667</v>
      </c>
      <c r="B670" s="3" t="s">
        <v>2040</v>
      </c>
      <c r="C670" s="3" t="s">
        <v>2063</v>
      </c>
      <c r="D670" s="3" t="s">
        <v>2063</v>
      </c>
      <c r="E670" s="3" t="s">
        <v>1404</v>
      </c>
      <c r="F670" s="4">
        <v>465954</v>
      </c>
      <c r="G670" s="4">
        <v>452302</v>
      </c>
      <c r="H670" s="2" t="s">
        <v>1407</v>
      </c>
      <c r="I670" s="2" t="s">
        <v>814</v>
      </c>
      <c r="J670" s="2" t="s">
        <v>815</v>
      </c>
      <c r="K670" s="2" t="s">
        <v>2795</v>
      </c>
      <c r="L670" s="2" t="s">
        <v>3130</v>
      </c>
    </row>
    <row r="671" spans="1:12" ht="20.100000000000001" customHeight="1" x14ac:dyDescent="0.25">
      <c r="A671" s="2">
        <v>668</v>
      </c>
      <c r="B671" s="3" t="s">
        <v>2040</v>
      </c>
      <c r="C671" s="3" t="s">
        <v>2064</v>
      </c>
      <c r="D671" s="3" t="s">
        <v>2064</v>
      </c>
      <c r="E671" s="3" t="s">
        <v>1404</v>
      </c>
      <c r="F671" s="4">
        <v>437942</v>
      </c>
      <c r="G671" s="4">
        <v>439685</v>
      </c>
      <c r="H671" s="2" t="s">
        <v>1441</v>
      </c>
      <c r="I671" s="2" t="s">
        <v>816</v>
      </c>
      <c r="J671" s="2" t="s">
        <v>337</v>
      </c>
      <c r="K671" s="2" t="s">
        <v>2795</v>
      </c>
      <c r="L671" s="2" t="s">
        <v>3131</v>
      </c>
    </row>
    <row r="672" spans="1:12" ht="20.100000000000001" customHeight="1" x14ac:dyDescent="0.25">
      <c r="A672" s="2">
        <v>669</v>
      </c>
      <c r="B672" s="3" t="s">
        <v>2040</v>
      </c>
      <c r="C672" s="3" t="s">
        <v>2065</v>
      </c>
      <c r="D672" s="3" t="s">
        <v>2065</v>
      </c>
      <c r="E672" s="3" t="s">
        <v>1404</v>
      </c>
      <c r="F672" s="4">
        <v>457552</v>
      </c>
      <c r="G672" s="4">
        <v>459298</v>
      </c>
      <c r="H672" s="2" t="s">
        <v>1407</v>
      </c>
      <c r="I672" s="2" t="s">
        <v>817</v>
      </c>
      <c r="J672" s="2" t="s">
        <v>514</v>
      </c>
      <c r="K672" s="2" t="s">
        <v>2795</v>
      </c>
      <c r="L672" s="2" t="s">
        <v>3132</v>
      </c>
    </row>
    <row r="673" spans="1:12" ht="20.100000000000001" customHeight="1" x14ac:dyDescent="0.25">
      <c r="A673" s="2">
        <v>670</v>
      </c>
      <c r="B673" s="3" t="s">
        <v>2040</v>
      </c>
      <c r="C673" s="3" t="s">
        <v>2066</v>
      </c>
      <c r="D673" s="3" t="s">
        <v>2066</v>
      </c>
      <c r="E673" s="3" t="s">
        <v>1404</v>
      </c>
      <c r="F673" s="4">
        <v>761064</v>
      </c>
      <c r="G673" s="4">
        <v>766609</v>
      </c>
      <c r="H673" s="2" t="s">
        <v>1441</v>
      </c>
      <c r="I673" s="2" t="s">
        <v>818</v>
      </c>
      <c r="J673" s="2" t="s">
        <v>819</v>
      </c>
      <c r="K673" s="2" t="s">
        <v>2795</v>
      </c>
      <c r="L673" s="2" t="s">
        <v>3133</v>
      </c>
    </row>
    <row r="674" spans="1:12" ht="20.100000000000001" customHeight="1" x14ac:dyDescent="0.25">
      <c r="A674" s="2">
        <v>671</v>
      </c>
      <c r="B674" s="3" t="s">
        <v>2040</v>
      </c>
      <c r="C674" s="3" t="s">
        <v>2067</v>
      </c>
      <c r="D674" s="3" t="s">
        <v>2067</v>
      </c>
      <c r="E674" s="3" t="s">
        <v>1404</v>
      </c>
      <c r="F674" s="4">
        <v>487337</v>
      </c>
      <c r="G674" s="4">
        <v>490151</v>
      </c>
      <c r="H674" s="2" t="s">
        <v>1407</v>
      </c>
      <c r="I674" s="2" t="s">
        <v>121</v>
      </c>
      <c r="J674" s="2" t="s">
        <v>337</v>
      </c>
      <c r="K674" s="2" t="s">
        <v>2795</v>
      </c>
      <c r="L674" s="2" t="s">
        <v>3134</v>
      </c>
    </row>
    <row r="675" spans="1:12" ht="20.100000000000001" customHeight="1" x14ac:dyDescent="0.25">
      <c r="A675" s="2">
        <v>672</v>
      </c>
      <c r="B675" s="3" t="s">
        <v>2040</v>
      </c>
      <c r="C675" s="3" t="s">
        <v>2068</v>
      </c>
      <c r="D675" s="3" t="s">
        <v>2068</v>
      </c>
      <c r="E675" s="3" t="s">
        <v>1404</v>
      </c>
      <c r="F675" s="4">
        <v>681736</v>
      </c>
      <c r="G675" s="4">
        <v>691681</v>
      </c>
      <c r="H675" s="2" t="s">
        <v>1441</v>
      </c>
      <c r="I675" s="2" t="s">
        <v>820</v>
      </c>
      <c r="J675" s="2" t="s">
        <v>126</v>
      </c>
      <c r="K675" s="2" t="s">
        <v>2795</v>
      </c>
      <c r="L675" s="2" t="s">
        <v>3135</v>
      </c>
    </row>
    <row r="676" spans="1:12" ht="20.100000000000001" customHeight="1" x14ac:dyDescent="0.25">
      <c r="A676" s="2">
        <v>673</v>
      </c>
      <c r="B676" s="3" t="s">
        <v>2040</v>
      </c>
      <c r="C676" s="3" t="s">
        <v>2069</v>
      </c>
      <c r="D676" s="3" t="s">
        <v>2069</v>
      </c>
      <c r="E676" s="3" t="s">
        <v>1404</v>
      </c>
      <c r="F676" s="4">
        <v>354882</v>
      </c>
      <c r="G676" s="4">
        <v>377047</v>
      </c>
      <c r="H676" s="2" t="s">
        <v>1441</v>
      </c>
      <c r="I676" s="2" t="s">
        <v>108</v>
      </c>
      <c r="J676" s="2" t="s">
        <v>455</v>
      </c>
      <c r="K676" s="2" t="s">
        <v>2795</v>
      </c>
      <c r="L676" s="2" t="s">
        <v>3136</v>
      </c>
    </row>
    <row r="677" spans="1:12" ht="20.100000000000001" customHeight="1" x14ac:dyDescent="0.25">
      <c r="A677" s="2">
        <v>674</v>
      </c>
      <c r="B677" s="3" t="s">
        <v>2040</v>
      </c>
      <c r="C677" s="3" t="s">
        <v>2070</v>
      </c>
      <c r="D677" s="3" t="s">
        <v>2070</v>
      </c>
      <c r="E677" s="3" t="s">
        <v>1404</v>
      </c>
      <c r="F677" s="4">
        <v>344159</v>
      </c>
      <c r="G677" s="4">
        <v>342753</v>
      </c>
      <c r="H677" s="2" t="s">
        <v>1407</v>
      </c>
      <c r="I677" s="2" t="s">
        <v>284</v>
      </c>
      <c r="J677" s="2" t="s">
        <v>268</v>
      </c>
      <c r="K677" s="2" t="s">
        <v>2795</v>
      </c>
      <c r="L677" s="2" t="s">
        <v>3137</v>
      </c>
    </row>
    <row r="678" spans="1:12" ht="20.100000000000001" customHeight="1" x14ac:dyDescent="0.25">
      <c r="A678" s="2">
        <v>675</v>
      </c>
      <c r="B678" s="3" t="s">
        <v>2040</v>
      </c>
      <c r="C678" s="3" t="s">
        <v>2071</v>
      </c>
      <c r="D678" s="3" t="s">
        <v>2071</v>
      </c>
      <c r="E678" s="3" t="s">
        <v>1404</v>
      </c>
      <c r="F678" s="4">
        <v>165084</v>
      </c>
      <c r="G678" s="4">
        <v>170523</v>
      </c>
      <c r="H678" s="2" t="s">
        <v>1407</v>
      </c>
      <c r="I678" s="2" t="s">
        <v>429</v>
      </c>
      <c r="J678" s="2" t="s">
        <v>79</v>
      </c>
      <c r="K678" s="2" t="s">
        <v>2795</v>
      </c>
      <c r="L678" s="2" t="s">
        <v>3138</v>
      </c>
    </row>
    <row r="679" spans="1:12" ht="20.100000000000001" customHeight="1" x14ac:dyDescent="0.25">
      <c r="A679" s="2">
        <v>676</v>
      </c>
      <c r="B679" s="3" t="s">
        <v>2040</v>
      </c>
      <c r="C679" s="3" t="s">
        <v>2072</v>
      </c>
      <c r="D679" s="3" t="s">
        <v>2072</v>
      </c>
      <c r="E679" s="3" t="s">
        <v>1404</v>
      </c>
      <c r="F679" s="4">
        <v>321730</v>
      </c>
      <c r="G679" s="4">
        <v>324709</v>
      </c>
      <c r="H679" s="2" t="s">
        <v>1441</v>
      </c>
      <c r="I679" s="2" t="s">
        <v>32</v>
      </c>
      <c r="J679" s="2" t="s">
        <v>89</v>
      </c>
      <c r="K679" s="2" t="s">
        <v>2795</v>
      </c>
      <c r="L679" s="2" t="s">
        <v>3139</v>
      </c>
    </row>
    <row r="680" spans="1:12" ht="20.100000000000001" customHeight="1" x14ac:dyDescent="0.25">
      <c r="A680" s="2">
        <v>677</v>
      </c>
      <c r="B680" s="3" t="s">
        <v>2040</v>
      </c>
      <c r="C680" s="3" t="s">
        <v>2073</v>
      </c>
      <c r="D680" s="3" t="s">
        <v>2073</v>
      </c>
      <c r="E680" s="3" t="s">
        <v>1404</v>
      </c>
      <c r="F680" s="4">
        <v>521524</v>
      </c>
      <c r="G680" s="4">
        <v>525090</v>
      </c>
      <c r="H680" s="2" t="s">
        <v>1441</v>
      </c>
      <c r="I680" s="2" t="s">
        <v>295</v>
      </c>
      <c r="J680" s="2" t="s">
        <v>821</v>
      </c>
      <c r="K680" s="2" t="s">
        <v>2795</v>
      </c>
      <c r="L680" s="2" t="s">
        <v>3140</v>
      </c>
    </row>
    <row r="681" spans="1:12" ht="20.100000000000001" customHeight="1" x14ac:dyDescent="0.25">
      <c r="A681" s="2">
        <v>678</v>
      </c>
      <c r="B681" s="3" t="s">
        <v>2040</v>
      </c>
      <c r="C681" s="3" t="s">
        <v>2074</v>
      </c>
      <c r="D681" s="3" t="s">
        <v>2074</v>
      </c>
      <c r="E681" s="3" t="s">
        <v>1404</v>
      </c>
      <c r="F681" s="4">
        <v>33477</v>
      </c>
      <c r="G681" s="4">
        <v>34241</v>
      </c>
      <c r="H681" s="2" t="s">
        <v>1441</v>
      </c>
      <c r="I681" s="2" t="s">
        <v>231</v>
      </c>
      <c r="J681" s="2" t="s">
        <v>822</v>
      </c>
      <c r="K681" s="2" t="s">
        <v>2795</v>
      </c>
      <c r="L681" s="2" t="s">
        <v>3141</v>
      </c>
    </row>
    <row r="682" spans="1:12" ht="20.100000000000001" customHeight="1" x14ac:dyDescent="0.25">
      <c r="A682" s="2">
        <v>679</v>
      </c>
      <c r="B682" s="3" t="s">
        <v>2040</v>
      </c>
      <c r="C682" s="3" t="s">
        <v>2075</v>
      </c>
      <c r="D682" s="3" t="s">
        <v>2075</v>
      </c>
      <c r="E682" s="3" t="s">
        <v>1404</v>
      </c>
      <c r="F682" s="4">
        <v>274017</v>
      </c>
      <c r="G682" s="4">
        <v>272803</v>
      </c>
      <c r="H682" s="2" t="s">
        <v>1407</v>
      </c>
      <c r="I682" s="2" t="s">
        <v>823</v>
      </c>
      <c r="J682" s="2" t="s">
        <v>679</v>
      </c>
      <c r="K682" s="2" t="s">
        <v>2795</v>
      </c>
      <c r="L682" s="2" t="s">
        <v>3142</v>
      </c>
    </row>
    <row r="683" spans="1:12" ht="20.100000000000001" customHeight="1" x14ac:dyDescent="0.25">
      <c r="A683" s="2">
        <v>680</v>
      </c>
      <c r="B683" s="3" t="s">
        <v>2040</v>
      </c>
      <c r="C683" s="3" t="s">
        <v>2076</v>
      </c>
      <c r="D683" s="3" t="s">
        <v>2076</v>
      </c>
      <c r="E683" s="3" t="s">
        <v>1404</v>
      </c>
      <c r="F683" s="4">
        <v>234372</v>
      </c>
      <c r="G683" s="4">
        <v>242232</v>
      </c>
      <c r="H683" s="2" t="s">
        <v>1441</v>
      </c>
      <c r="I683" s="2" t="s">
        <v>383</v>
      </c>
      <c r="J683" s="2" t="s">
        <v>824</v>
      </c>
      <c r="K683" s="2" t="s">
        <v>2795</v>
      </c>
      <c r="L683" s="2" t="s">
        <v>3143</v>
      </c>
    </row>
    <row r="684" spans="1:12" ht="20.100000000000001" customHeight="1" x14ac:dyDescent="0.25">
      <c r="A684" s="2">
        <v>681</v>
      </c>
      <c r="B684" s="3" t="s">
        <v>2040</v>
      </c>
      <c r="C684" s="3" t="s">
        <v>2077</v>
      </c>
      <c r="D684" s="3" t="s">
        <v>2077</v>
      </c>
      <c r="E684" s="3" t="s">
        <v>1404</v>
      </c>
      <c r="F684" s="4">
        <v>688347</v>
      </c>
      <c r="G684" s="4">
        <v>694158</v>
      </c>
      <c r="H684" s="2" t="s">
        <v>1441</v>
      </c>
      <c r="I684" s="2" t="s">
        <v>34</v>
      </c>
      <c r="J684" s="2" t="s">
        <v>231</v>
      </c>
      <c r="K684" s="2" t="s">
        <v>2795</v>
      </c>
      <c r="L684" s="2" t="s">
        <v>3144</v>
      </c>
    </row>
    <row r="685" spans="1:12" ht="20.100000000000001" customHeight="1" x14ac:dyDescent="0.25">
      <c r="A685" s="2">
        <v>682</v>
      </c>
      <c r="B685" s="3" t="s">
        <v>2040</v>
      </c>
      <c r="C685" s="3" t="s">
        <v>2078</v>
      </c>
      <c r="D685" s="3" t="s">
        <v>2078</v>
      </c>
      <c r="E685" s="3" t="s">
        <v>1404</v>
      </c>
      <c r="F685" s="4">
        <v>540617</v>
      </c>
      <c r="G685" s="4">
        <v>535537</v>
      </c>
      <c r="H685" s="2" t="s">
        <v>1441</v>
      </c>
      <c r="I685" s="2" t="s">
        <v>825</v>
      </c>
      <c r="J685" s="2" t="s">
        <v>826</v>
      </c>
      <c r="K685" s="2" t="s">
        <v>2795</v>
      </c>
      <c r="L685" s="2" t="s">
        <v>3145</v>
      </c>
    </row>
    <row r="686" spans="1:12" ht="20.100000000000001" customHeight="1" x14ac:dyDescent="0.25">
      <c r="A686" s="2">
        <v>683</v>
      </c>
      <c r="B686" s="3" t="s">
        <v>2040</v>
      </c>
      <c r="C686" s="3" t="s">
        <v>2079</v>
      </c>
      <c r="D686" s="3" t="s">
        <v>2079</v>
      </c>
      <c r="E686" s="3" t="s">
        <v>1404</v>
      </c>
      <c r="F686" s="4">
        <v>289685</v>
      </c>
      <c r="G686" s="4">
        <v>287897</v>
      </c>
      <c r="H686" s="2" t="s">
        <v>1441</v>
      </c>
      <c r="I686" s="2" t="s">
        <v>148</v>
      </c>
      <c r="J686" s="2" t="s">
        <v>307</v>
      </c>
      <c r="K686" s="2" t="s">
        <v>2795</v>
      </c>
      <c r="L686" s="2" t="s">
        <v>3146</v>
      </c>
    </row>
    <row r="687" spans="1:12" ht="20.100000000000001" customHeight="1" x14ac:dyDescent="0.25">
      <c r="A687" s="2">
        <v>684</v>
      </c>
      <c r="B687" s="3" t="s">
        <v>2080</v>
      </c>
      <c r="C687" s="3" t="s">
        <v>2081</v>
      </c>
      <c r="D687" s="3" t="s">
        <v>2081</v>
      </c>
      <c r="E687" s="3" t="s">
        <v>1404</v>
      </c>
      <c r="F687" s="4">
        <v>87376</v>
      </c>
      <c r="G687" s="4">
        <v>91026</v>
      </c>
      <c r="H687" s="2" t="s">
        <v>1409</v>
      </c>
      <c r="I687" s="2" t="s">
        <v>275</v>
      </c>
      <c r="J687" s="2" t="s">
        <v>114</v>
      </c>
      <c r="K687" s="2" t="s">
        <v>2818</v>
      </c>
      <c r="L687" s="2" t="s">
        <v>3147</v>
      </c>
    </row>
    <row r="688" spans="1:12" ht="20.100000000000001" customHeight="1" x14ac:dyDescent="0.25">
      <c r="A688" s="2">
        <v>685</v>
      </c>
      <c r="B688" s="3" t="s">
        <v>2080</v>
      </c>
      <c r="C688" s="3" t="s">
        <v>2082</v>
      </c>
      <c r="D688" s="3" t="s">
        <v>2082</v>
      </c>
      <c r="E688" s="3" t="s">
        <v>1404</v>
      </c>
      <c r="F688" s="4">
        <v>78121</v>
      </c>
      <c r="G688" s="4">
        <v>78086</v>
      </c>
      <c r="H688" s="2" t="s">
        <v>1407</v>
      </c>
      <c r="I688" s="2" t="s">
        <v>571</v>
      </c>
      <c r="J688" s="2" t="s">
        <v>827</v>
      </c>
      <c r="K688" s="2" t="s">
        <v>2818</v>
      </c>
      <c r="L688" s="2" t="s">
        <v>3148</v>
      </c>
    </row>
    <row r="689" spans="1:12" ht="20.100000000000001" customHeight="1" x14ac:dyDescent="0.25">
      <c r="A689" s="2">
        <v>686</v>
      </c>
      <c r="B689" s="3" t="s">
        <v>2080</v>
      </c>
      <c r="C689" s="3" t="s">
        <v>2083</v>
      </c>
      <c r="D689" s="3" t="s">
        <v>2083</v>
      </c>
      <c r="E689" s="3" t="s">
        <v>1404</v>
      </c>
      <c r="F689" s="4">
        <v>39925</v>
      </c>
      <c r="G689" s="4">
        <v>40216</v>
      </c>
      <c r="H689" s="2" t="s">
        <v>1407</v>
      </c>
      <c r="I689" s="2" t="s">
        <v>591</v>
      </c>
      <c r="J689" s="2" t="s">
        <v>828</v>
      </c>
      <c r="K689" s="2" t="s">
        <v>2818</v>
      </c>
      <c r="L689" s="2" t="s">
        <v>3149</v>
      </c>
    </row>
    <row r="690" spans="1:12" ht="20.100000000000001" customHeight="1" x14ac:dyDescent="0.25">
      <c r="A690" s="2">
        <v>687</v>
      </c>
      <c r="B690" s="3" t="s">
        <v>2080</v>
      </c>
      <c r="C690" s="3" t="s">
        <v>2084</v>
      </c>
      <c r="D690" s="3" t="s">
        <v>2084</v>
      </c>
      <c r="E690" s="3" t="s">
        <v>1404</v>
      </c>
      <c r="F690" s="4">
        <v>312263</v>
      </c>
      <c r="G690" s="4">
        <v>314008</v>
      </c>
      <c r="H690" s="2" t="s">
        <v>1407</v>
      </c>
      <c r="I690" s="2" t="s">
        <v>34</v>
      </c>
      <c r="J690" s="2" t="s">
        <v>829</v>
      </c>
      <c r="K690" s="2" t="s">
        <v>2818</v>
      </c>
      <c r="L690" s="2" t="s">
        <v>3150</v>
      </c>
    </row>
    <row r="691" spans="1:12" ht="20.100000000000001" customHeight="1" x14ac:dyDescent="0.25">
      <c r="A691" s="2">
        <v>688</v>
      </c>
      <c r="B691" s="3" t="s">
        <v>2080</v>
      </c>
      <c r="C691" s="3" t="s">
        <v>2085</v>
      </c>
      <c r="D691" s="3" t="s">
        <v>2085</v>
      </c>
      <c r="E691" s="3" t="s">
        <v>1404</v>
      </c>
      <c r="F691" s="4">
        <v>101917</v>
      </c>
      <c r="G691" s="4">
        <v>102090</v>
      </c>
      <c r="H691" s="2" t="s">
        <v>1407</v>
      </c>
      <c r="I691" s="2" t="s">
        <v>41</v>
      </c>
      <c r="J691" s="2" t="s">
        <v>830</v>
      </c>
      <c r="K691" s="2" t="s">
        <v>2818</v>
      </c>
      <c r="L691" s="2" t="s">
        <v>3151</v>
      </c>
    </row>
    <row r="692" spans="1:12" ht="20.100000000000001" customHeight="1" x14ac:dyDescent="0.25">
      <c r="A692" s="2">
        <v>689</v>
      </c>
      <c r="B692" s="3" t="s">
        <v>2080</v>
      </c>
      <c r="C692" s="3" t="s">
        <v>2086</v>
      </c>
      <c r="D692" s="3" t="s">
        <v>2086</v>
      </c>
      <c r="E692" s="3" t="s">
        <v>1404</v>
      </c>
      <c r="F692" s="4">
        <v>12276</v>
      </c>
      <c r="G692" s="4">
        <v>12300</v>
      </c>
      <c r="H692" s="2" t="s">
        <v>1407</v>
      </c>
      <c r="I692" s="2" t="s">
        <v>831</v>
      </c>
      <c r="J692" s="2" t="s">
        <v>832</v>
      </c>
      <c r="K692" s="2" t="s">
        <v>2818</v>
      </c>
      <c r="L692" s="2" t="s">
        <v>3152</v>
      </c>
    </row>
    <row r="693" spans="1:12" ht="20.100000000000001" customHeight="1" x14ac:dyDescent="0.25">
      <c r="A693" s="2">
        <v>690</v>
      </c>
      <c r="B693" s="3" t="s">
        <v>2080</v>
      </c>
      <c r="C693" s="3" t="s">
        <v>2087</v>
      </c>
      <c r="D693" s="3" t="s">
        <v>2087</v>
      </c>
      <c r="E693" s="3" t="s">
        <v>1404</v>
      </c>
      <c r="F693" s="4">
        <v>435162</v>
      </c>
      <c r="G693" s="4">
        <v>438549</v>
      </c>
      <c r="H693" s="2" t="s">
        <v>1407</v>
      </c>
      <c r="I693" s="2" t="s">
        <v>833</v>
      </c>
      <c r="J693" s="2" t="s">
        <v>380</v>
      </c>
      <c r="K693" s="2" t="s">
        <v>2818</v>
      </c>
      <c r="L693" s="2" t="s">
        <v>3153</v>
      </c>
    </row>
    <row r="694" spans="1:12" ht="20.100000000000001" customHeight="1" x14ac:dyDescent="0.25">
      <c r="A694" s="2">
        <v>691</v>
      </c>
      <c r="B694" s="3" t="s">
        <v>2080</v>
      </c>
      <c r="C694" s="3" t="s">
        <v>2088</v>
      </c>
      <c r="D694" s="3" t="s">
        <v>2088</v>
      </c>
      <c r="E694" s="3" t="s">
        <v>1404</v>
      </c>
      <c r="F694" s="4">
        <v>470768</v>
      </c>
      <c r="G694" s="4">
        <v>482337</v>
      </c>
      <c r="H694" s="2" t="s">
        <v>1407</v>
      </c>
      <c r="I694" s="2" t="s">
        <v>834</v>
      </c>
      <c r="J694" s="2" t="s">
        <v>835</v>
      </c>
      <c r="K694" s="2" t="s">
        <v>2818</v>
      </c>
      <c r="L694" s="2" t="s">
        <v>3154</v>
      </c>
    </row>
    <row r="695" spans="1:12" ht="20.100000000000001" customHeight="1" x14ac:dyDescent="0.25">
      <c r="A695" s="2">
        <v>692</v>
      </c>
      <c r="B695" s="3" t="s">
        <v>2080</v>
      </c>
      <c r="C695" s="3" t="s">
        <v>2089</v>
      </c>
      <c r="D695" s="3" t="s">
        <v>2089</v>
      </c>
      <c r="E695" s="3" t="s">
        <v>1404</v>
      </c>
      <c r="F695" s="4">
        <v>39243</v>
      </c>
      <c r="G695" s="4">
        <v>40312</v>
      </c>
      <c r="H695" s="2" t="s">
        <v>1407</v>
      </c>
      <c r="I695" s="2" t="s">
        <v>246</v>
      </c>
      <c r="J695" s="2" t="s">
        <v>836</v>
      </c>
      <c r="K695" s="2" t="s">
        <v>2818</v>
      </c>
      <c r="L695" s="2" t="s">
        <v>3155</v>
      </c>
    </row>
    <row r="696" spans="1:12" ht="20.100000000000001" customHeight="1" x14ac:dyDescent="0.25">
      <c r="A696" s="2">
        <v>693</v>
      </c>
      <c r="B696" s="3" t="s">
        <v>2080</v>
      </c>
      <c r="C696" s="3" t="s">
        <v>2090</v>
      </c>
      <c r="D696" s="3" t="s">
        <v>2090</v>
      </c>
      <c r="E696" s="3" t="s">
        <v>1404</v>
      </c>
      <c r="F696" s="4">
        <v>182349</v>
      </c>
      <c r="G696" s="4">
        <v>186717</v>
      </c>
      <c r="H696" s="2" t="s">
        <v>1407</v>
      </c>
      <c r="I696" s="2" t="s">
        <v>34</v>
      </c>
      <c r="J696" s="2" t="s">
        <v>122</v>
      </c>
      <c r="K696" s="2" t="s">
        <v>2818</v>
      </c>
      <c r="L696" s="2" t="s">
        <v>3156</v>
      </c>
    </row>
    <row r="697" spans="1:12" ht="20.100000000000001" customHeight="1" x14ac:dyDescent="0.25">
      <c r="A697" s="2">
        <v>694</v>
      </c>
      <c r="B697" s="3" t="s">
        <v>2080</v>
      </c>
      <c r="C697" s="3" t="s">
        <v>2091</v>
      </c>
      <c r="D697" s="3" t="s">
        <v>2091</v>
      </c>
      <c r="E697" s="3" t="s">
        <v>1404</v>
      </c>
      <c r="F697" s="4">
        <v>40537</v>
      </c>
      <c r="G697" s="4">
        <v>41275</v>
      </c>
      <c r="H697" s="2" t="s">
        <v>1407</v>
      </c>
      <c r="I697" s="2" t="s">
        <v>0</v>
      </c>
      <c r="J697" s="2" t="s">
        <v>837</v>
      </c>
      <c r="K697" s="2" t="s">
        <v>2818</v>
      </c>
      <c r="L697" s="2" t="s">
        <v>3157</v>
      </c>
    </row>
    <row r="698" spans="1:12" ht="20.100000000000001" customHeight="1" x14ac:dyDescent="0.25">
      <c r="A698" s="2">
        <v>695</v>
      </c>
      <c r="B698" s="3" t="s">
        <v>2080</v>
      </c>
      <c r="C698" s="3" t="s">
        <v>2092</v>
      </c>
      <c r="D698" s="3" t="s">
        <v>2092</v>
      </c>
      <c r="E698" s="3" t="s">
        <v>1404</v>
      </c>
      <c r="F698" s="4">
        <v>28647</v>
      </c>
      <c r="G698" s="4">
        <v>28591</v>
      </c>
      <c r="H698" s="2" t="s">
        <v>1407</v>
      </c>
      <c r="I698" s="2" t="s">
        <v>490</v>
      </c>
      <c r="J698" s="2" t="s">
        <v>838</v>
      </c>
      <c r="K698" s="2" t="s">
        <v>2818</v>
      </c>
      <c r="L698" s="2" t="s">
        <v>3158</v>
      </c>
    </row>
    <row r="699" spans="1:12" ht="20.100000000000001" customHeight="1" x14ac:dyDescent="0.25">
      <c r="A699" s="2">
        <v>696</v>
      </c>
      <c r="B699" s="3" t="s">
        <v>2080</v>
      </c>
      <c r="C699" s="3" t="s">
        <v>2093</v>
      </c>
      <c r="D699" s="3" t="s">
        <v>2093</v>
      </c>
      <c r="E699" s="3" t="s">
        <v>1404</v>
      </c>
      <c r="F699" s="4">
        <v>132365</v>
      </c>
      <c r="G699" s="4">
        <v>132566</v>
      </c>
      <c r="H699" s="2" t="s">
        <v>1407</v>
      </c>
      <c r="I699" s="2" t="s">
        <v>839</v>
      </c>
      <c r="J699" s="2" t="s">
        <v>840</v>
      </c>
      <c r="K699" s="2" t="s">
        <v>2818</v>
      </c>
      <c r="L699" s="2" t="s">
        <v>3159</v>
      </c>
    </row>
    <row r="700" spans="1:12" ht="20.100000000000001" customHeight="1" x14ac:dyDescent="0.25">
      <c r="A700" s="2">
        <v>697</v>
      </c>
      <c r="B700" s="3" t="s">
        <v>2080</v>
      </c>
      <c r="C700" s="3" t="s">
        <v>2094</v>
      </c>
      <c r="D700" s="3" t="s">
        <v>2094</v>
      </c>
      <c r="E700" s="3" t="s">
        <v>1404</v>
      </c>
      <c r="F700" s="4">
        <v>29774</v>
      </c>
      <c r="G700" s="4">
        <v>29835</v>
      </c>
      <c r="H700" s="2" t="s">
        <v>1407</v>
      </c>
      <c r="I700" s="2" t="s">
        <v>841</v>
      </c>
      <c r="J700" s="2" t="s">
        <v>842</v>
      </c>
      <c r="K700" s="2" t="s">
        <v>2818</v>
      </c>
      <c r="L700" s="2" t="s">
        <v>3160</v>
      </c>
    </row>
    <row r="701" spans="1:12" ht="20.100000000000001" customHeight="1" x14ac:dyDescent="0.25">
      <c r="A701" s="2">
        <v>698</v>
      </c>
      <c r="B701" s="3" t="s">
        <v>2080</v>
      </c>
      <c r="C701" s="3" t="s">
        <v>2080</v>
      </c>
      <c r="D701" s="3" t="s">
        <v>2080</v>
      </c>
      <c r="E701" s="3" t="s">
        <v>2750</v>
      </c>
      <c r="F701" s="4">
        <v>4168415</v>
      </c>
      <c r="G701" s="4">
        <v>4223545</v>
      </c>
      <c r="H701" s="2" t="s">
        <v>1407</v>
      </c>
      <c r="I701" s="2" t="s">
        <v>728</v>
      </c>
      <c r="J701" s="2" t="s">
        <v>2758</v>
      </c>
      <c r="K701" s="2" t="s">
        <v>2818</v>
      </c>
      <c r="L701" s="2" t="s">
        <v>2887</v>
      </c>
    </row>
    <row r="702" spans="1:12" ht="20.100000000000001" customHeight="1" x14ac:dyDescent="0.25">
      <c r="A702" s="2">
        <v>699</v>
      </c>
      <c r="B702" s="3" t="s">
        <v>2080</v>
      </c>
      <c r="C702" s="3" t="s">
        <v>2095</v>
      </c>
      <c r="D702" s="3" t="s">
        <v>2095</v>
      </c>
      <c r="E702" s="3" t="s">
        <v>1404</v>
      </c>
      <c r="F702" s="4">
        <v>477238</v>
      </c>
      <c r="G702" s="4">
        <v>480253</v>
      </c>
      <c r="H702" s="2" t="s">
        <v>1407</v>
      </c>
      <c r="I702" s="2" t="s">
        <v>246</v>
      </c>
      <c r="J702" s="2" t="s">
        <v>843</v>
      </c>
      <c r="K702" s="2" t="s">
        <v>2818</v>
      </c>
      <c r="L702" s="2" t="s">
        <v>3161</v>
      </c>
    </row>
    <row r="703" spans="1:12" ht="20.100000000000001" customHeight="1" x14ac:dyDescent="0.25">
      <c r="A703" s="2">
        <v>700</v>
      </c>
      <c r="B703" s="3" t="s">
        <v>2080</v>
      </c>
      <c r="C703" s="3" t="s">
        <v>2096</v>
      </c>
      <c r="D703" s="3" t="s">
        <v>2096</v>
      </c>
      <c r="E703" s="3" t="s">
        <v>1404</v>
      </c>
      <c r="F703" s="4">
        <v>9403</v>
      </c>
      <c r="G703" s="4">
        <v>9575</v>
      </c>
      <c r="H703" s="2" t="s">
        <v>1407</v>
      </c>
      <c r="I703" s="2" t="s">
        <v>7</v>
      </c>
      <c r="J703" s="2" t="s">
        <v>656</v>
      </c>
      <c r="K703" s="2" t="s">
        <v>2818</v>
      </c>
      <c r="L703" s="2" t="s">
        <v>2892</v>
      </c>
    </row>
    <row r="704" spans="1:12" ht="20.100000000000001" customHeight="1" x14ac:dyDescent="0.25">
      <c r="A704" s="2">
        <v>701</v>
      </c>
      <c r="B704" s="3" t="s">
        <v>2080</v>
      </c>
      <c r="C704" s="3" t="s">
        <v>2097</v>
      </c>
      <c r="D704" s="3" t="s">
        <v>2097</v>
      </c>
      <c r="E704" s="3" t="s">
        <v>1404</v>
      </c>
      <c r="F704" s="4">
        <v>333250</v>
      </c>
      <c r="G704" s="4">
        <v>338485</v>
      </c>
      <c r="H704" s="2" t="s">
        <v>1407</v>
      </c>
      <c r="I704" s="2" t="s">
        <v>844</v>
      </c>
      <c r="J704" s="2" t="s">
        <v>624</v>
      </c>
      <c r="K704" s="2" t="s">
        <v>2818</v>
      </c>
      <c r="L704" s="2" t="s">
        <v>3162</v>
      </c>
    </row>
    <row r="705" spans="1:12" ht="20.100000000000001" customHeight="1" x14ac:dyDescent="0.25">
      <c r="A705" s="2">
        <v>702</v>
      </c>
      <c r="B705" s="3" t="s">
        <v>2080</v>
      </c>
      <c r="C705" s="3" t="s">
        <v>1610</v>
      </c>
      <c r="D705" s="3" t="s">
        <v>1610</v>
      </c>
      <c r="E705" s="3" t="s">
        <v>1404</v>
      </c>
      <c r="F705" s="4">
        <v>101693</v>
      </c>
      <c r="G705" s="4">
        <v>103806</v>
      </c>
      <c r="H705" s="2" t="s">
        <v>1441</v>
      </c>
      <c r="I705" s="2" t="s">
        <v>140</v>
      </c>
      <c r="J705" s="2" t="s">
        <v>845</v>
      </c>
      <c r="K705" s="2" t="s">
        <v>2818</v>
      </c>
      <c r="L705" s="2" t="s">
        <v>3163</v>
      </c>
    </row>
    <row r="706" spans="1:12" ht="20.100000000000001" customHeight="1" x14ac:dyDescent="0.25">
      <c r="A706" s="2">
        <v>703</v>
      </c>
      <c r="B706" s="3" t="s">
        <v>2080</v>
      </c>
      <c r="C706" s="3" t="s">
        <v>2098</v>
      </c>
      <c r="D706" s="3" t="s">
        <v>2098</v>
      </c>
      <c r="E706" s="3" t="s">
        <v>1404</v>
      </c>
      <c r="F706" s="4">
        <v>28052</v>
      </c>
      <c r="G706" s="4">
        <v>28265</v>
      </c>
      <c r="H706" s="2" t="s">
        <v>1441</v>
      </c>
      <c r="I706" s="2" t="s">
        <v>846</v>
      </c>
      <c r="J706" s="2" t="s">
        <v>847</v>
      </c>
      <c r="K706" s="2" t="s">
        <v>2818</v>
      </c>
      <c r="L706" s="2" t="s">
        <v>3164</v>
      </c>
    </row>
    <row r="707" spans="1:12" ht="20.100000000000001" customHeight="1" x14ac:dyDescent="0.25">
      <c r="A707" s="2">
        <v>704</v>
      </c>
      <c r="B707" s="3" t="s">
        <v>2080</v>
      </c>
      <c r="C707" s="3" t="s">
        <v>2099</v>
      </c>
      <c r="D707" s="3" t="s">
        <v>2099</v>
      </c>
      <c r="E707" s="3" t="s">
        <v>1404</v>
      </c>
      <c r="F707" s="4">
        <v>43615</v>
      </c>
      <c r="G707" s="4">
        <v>43845</v>
      </c>
      <c r="H707" s="2" t="s">
        <v>1441</v>
      </c>
      <c r="I707" s="2" t="s">
        <v>849</v>
      </c>
      <c r="J707" s="2" t="s">
        <v>637</v>
      </c>
      <c r="K707" s="2" t="s">
        <v>2818</v>
      </c>
      <c r="L707" s="2" t="s">
        <v>3165</v>
      </c>
    </row>
    <row r="708" spans="1:12" ht="20.100000000000001" customHeight="1" x14ac:dyDescent="0.25">
      <c r="A708" s="2">
        <v>705</v>
      </c>
      <c r="B708" s="3" t="s">
        <v>2080</v>
      </c>
      <c r="C708" s="3" t="s">
        <v>2100</v>
      </c>
      <c r="D708" s="3" t="s">
        <v>2100</v>
      </c>
      <c r="E708" s="3" t="s">
        <v>1404</v>
      </c>
      <c r="F708" s="4">
        <v>375490</v>
      </c>
      <c r="G708" s="4">
        <v>370662</v>
      </c>
      <c r="H708" s="2" t="s">
        <v>1407</v>
      </c>
      <c r="I708" s="2" t="s">
        <v>850</v>
      </c>
      <c r="J708" s="2" t="s">
        <v>851</v>
      </c>
      <c r="K708" s="2" t="s">
        <v>2818</v>
      </c>
      <c r="L708" s="2" t="s">
        <v>3166</v>
      </c>
    </row>
    <row r="709" spans="1:12" ht="20.100000000000001" customHeight="1" x14ac:dyDescent="0.25">
      <c r="A709" s="2">
        <v>706</v>
      </c>
      <c r="B709" s="3" t="s">
        <v>2080</v>
      </c>
      <c r="C709" s="3" t="s">
        <v>2101</v>
      </c>
      <c r="D709" s="3" t="s">
        <v>2101</v>
      </c>
      <c r="E709" s="3" t="s">
        <v>1404</v>
      </c>
      <c r="F709" s="4">
        <v>83331</v>
      </c>
      <c r="G709" s="4">
        <v>86494</v>
      </c>
      <c r="H709" s="2" t="s">
        <v>1441</v>
      </c>
      <c r="I709" s="2" t="s">
        <v>225</v>
      </c>
      <c r="J709" s="2" t="s">
        <v>853</v>
      </c>
      <c r="K709" s="2" t="s">
        <v>2818</v>
      </c>
      <c r="L709" s="2" t="s">
        <v>3167</v>
      </c>
    </row>
    <row r="710" spans="1:12" ht="20.100000000000001" customHeight="1" x14ac:dyDescent="0.25">
      <c r="A710" s="2">
        <v>707</v>
      </c>
      <c r="B710" s="3" t="s">
        <v>2080</v>
      </c>
      <c r="C710" s="3" t="s">
        <v>2102</v>
      </c>
      <c r="D710" s="3" t="s">
        <v>2102</v>
      </c>
      <c r="E710" s="3" t="s">
        <v>1404</v>
      </c>
      <c r="F710" s="4">
        <v>156974</v>
      </c>
      <c r="G710" s="4">
        <v>163565</v>
      </c>
      <c r="H710" s="2" t="s">
        <v>1407</v>
      </c>
      <c r="I710" s="2" t="s">
        <v>163</v>
      </c>
      <c r="J710" s="2" t="s">
        <v>126</v>
      </c>
      <c r="K710" s="2" t="s">
        <v>2818</v>
      </c>
      <c r="L710" s="2" t="s">
        <v>3168</v>
      </c>
    </row>
    <row r="711" spans="1:12" ht="20.100000000000001" customHeight="1" x14ac:dyDescent="0.25">
      <c r="A711" s="2">
        <v>708</v>
      </c>
      <c r="B711" s="3" t="s">
        <v>2080</v>
      </c>
      <c r="C711" s="3" t="s">
        <v>2103</v>
      </c>
      <c r="D711" s="3" t="s">
        <v>2103</v>
      </c>
      <c r="E711" s="3" t="s">
        <v>1404</v>
      </c>
      <c r="F711" s="4">
        <v>64712</v>
      </c>
      <c r="G711" s="4">
        <v>64800</v>
      </c>
      <c r="H711" s="2" t="s">
        <v>1407</v>
      </c>
      <c r="I711" s="2" t="s">
        <v>854</v>
      </c>
      <c r="J711" s="2" t="s">
        <v>855</v>
      </c>
      <c r="K711" s="2" t="s">
        <v>2818</v>
      </c>
      <c r="L711" s="2" t="s">
        <v>3169</v>
      </c>
    </row>
    <row r="712" spans="1:12" ht="20.100000000000001" customHeight="1" x14ac:dyDescent="0.25">
      <c r="A712" s="2">
        <v>709</v>
      </c>
      <c r="B712" s="3" t="s">
        <v>2080</v>
      </c>
      <c r="C712" s="3" t="s">
        <v>2104</v>
      </c>
      <c r="D712" s="3" t="s">
        <v>2104</v>
      </c>
      <c r="E712" s="3" t="s">
        <v>1404</v>
      </c>
      <c r="F712" s="4">
        <v>132028</v>
      </c>
      <c r="G712" s="4">
        <v>131728</v>
      </c>
      <c r="H712" s="2" t="s">
        <v>1441</v>
      </c>
      <c r="I712" s="2" t="s">
        <v>856</v>
      </c>
      <c r="J712" s="2" t="s">
        <v>857</v>
      </c>
      <c r="K712" s="2" t="s">
        <v>2818</v>
      </c>
      <c r="L712" s="2" t="s">
        <v>3170</v>
      </c>
    </row>
    <row r="713" spans="1:12" ht="20.100000000000001" customHeight="1" x14ac:dyDescent="0.25">
      <c r="A713" s="2">
        <v>710</v>
      </c>
      <c r="B713" s="3" t="s">
        <v>2080</v>
      </c>
      <c r="C713" s="3" t="s">
        <v>2105</v>
      </c>
      <c r="D713" s="3" t="s">
        <v>2105</v>
      </c>
      <c r="E713" s="3" t="s">
        <v>1404</v>
      </c>
      <c r="F713" s="4">
        <v>36335</v>
      </c>
      <c r="G713" s="4">
        <v>37697</v>
      </c>
      <c r="H713" s="2" t="s">
        <v>1407</v>
      </c>
      <c r="I713" s="2" t="s">
        <v>858</v>
      </c>
      <c r="J713" s="2" t="s">
        <v>859</v>
      </c>
      <c r="K713" s="2" t="s">
        <v>2818</v>
      </c>
      <c r="L713" s="2" t="s">
        <v>3171</v>
      </c>
    </row>
    <row r="714" spans="1:12" ht="20.100000000000001" customHeight="1" x14ac:dyDescent="0.25">
      <c r="A714" s="2">
        <v>711</v>
      </c>
      <c r="B714" s="3" t="s">
        <v>2080</v>
      </c>
      <c r="C714" s="3" t="s">
        <v>2106</v>
      </c>
      <c r="D714" s="3" t="s">
        <v>2106</v>
      </c>
      <c r="E714" s="3" t="s">
        <v>1404</v>
      </c>
      <c r="F714" s="4">
        <v>35736</v>
      </c>
      <c r="G714" s="4">
        <v>35960</v>
      </c>
      <c r="H714" s="2" t="s">
        <v>1441</v>
      </c>
      <c r="I714" s="2" t="s">
        <v>860</v>
      </c>
      <c r="J714" s="2" t="s">
        <v>393</v>
      </c>
      <c r="K714" s="2" t="s">
        <v>2818</v>
      </c>
      <c r="L714" s="2" t="s">
        <v>3172</v>
      </c>
    </row>
    <row r="715" spans="1:12" ht="20.100000000000001" customHeight="1" x14ac:dyDescent="0.25">
      <c r="A715" s="2">
        <v>712</v>
      </c>
      <c r="B715" s="3" t="s">
        <v>2080</v>
      </c>
      <c r="C715" s="3" t="s">
        <v>2107</v>
      </c>
      <c r="D715" s="3" t="s">
        <v>2107</v>
      </c>
      <c r="E715" s="3" t="s">
        <v>1404</v>
      </c>
      <c r="F715" s="4">
        <v>82102</v>
      </c>
      <c r="G715" s="4">
        <v>83082</v>
      </c>
      <c r="H715" s="2" t="s">
        <v>1407</v>
      </c>
      <c r="I715" s="2" t="s">
        <v>196</v>
      </c>
      <c r="J715" s="2" t="s">
        <v>861</v>
      </c>
      <c r="K715" s="2" t="s">
        <v>2818</v>
      </c>
      <c r="L715" s="2" t="s">
        <v>3173</v>
      </c>
    </row>
    <row r="716" spans="1:12" ht="20.100000000000001" customHeight="1" x14ac:dyDescent="0.25">
      <c r="A716" s="2">
        <v>713</v>
      </c>
      <c r="B716" s="3" t="s">
        <v>2080</v>
      </c>
      <c r="C716" s="3" t="s">
        <v>2108</v>
      </c>
      <c r="D716" s="3" t="s">
        <v>2108</v>
      </c>
      <c r="E716" s="3" t="s">
        <v>1404</v>
      </c>
      <c r="F716" s="4">
        <v>156983</v>
      </c>
      <c r="G716" s="4">
        <v>164981</v>
      </c>
      <c r="H716" s="2" t="s">
        <v>1441</v>
      </c>
      <c r="I716" s="2" t="s">
        <v>862</v>
      </c>
      <c r="J716" s="2" t="s">
        <v>863</v>
      </c>
      <c r="K716" s="2" t="s">
        <v>2818</v>
      </c>
      <c r="L716" s="2" t="s">
        <v>3174</v>
      </c>
    </row>
    <row r="717" spans="1:12" ht="20.100000000000001" customHeight="1" x14ac:dyDescent="0.25">
      <c r="A717" s="2">
        <v>714</v>
      </c>
      <c r="B717" s="3" t="s">
        <v>2080</v>
      </c>
      <c r="C717" s="3" t="s">
        <v>2109</v>
      </c>
      <c r="D717" s="3" t="s">
        <v>2109</v>
      </c>
      <c r="E717" s="3" t="s">
        <v>1404</v>
      </c>
      <c r="F717" s="4">
        <v>60750</v>
      </c>
      <c r="G717" s="4">
        <v>62439</v>
      </c>
      <c r="H717" s="2" t="s">
        <v>1407</v>
      </c>
      <c r="I717" s="2" t="s">
        <v>864</v>
      </c>
      <c r="J717" s="2" t="s">
        <v>865</v>
      </c>
      <c r="K717" s="2" t="s">
        <v>2818</v>
      </c>
      <c r="L717" s="2" t="s">
        <v>3175</v>
      </c>
    </row>
    <row r="718" spans="1:12" ht="20.100000000000001" customHeight="1" x14ac:dyDescent="0.25">
      <c r="A718" s="2">
        <v>715</v>
      </c>
      <c r="B718" s="3" t="s">
        <v>2110</v>
      </c>
      <c r="C718" s="3" t="s">
        <v>2111</v>
      </c>
      <c r="D718" s="3" t="s">
        <v>2111</v>
      </c>
      <c r="E718" s="3" t="s">
        <v>1404</v>
      </c>
      <c r="F718" s="4">
        <v>81390</v>
      </c>
      <c r="G718" s="4">
        <v>81591</v>
      </c>
      <c r="H718" s="2" t="s">
        <v>1441</v>
      </c>
      <c r="I718" s="2" t="s">
        <v>866</v>
      </c>
      <c r="J718" s="2" t="s">
        <v>545</v>
      </c>
      <c r="K718" s="2" t="s">
        <v>2852</v>
      </c>
      <c r="L718" s="2" t="s">
        <v>3176</v>
      </c>
    </row>
    <row r="719" spans="1:12" ht="20.100000000000001" customHeight="1" x14ac:dyDescent="0.25">
      <c r="A719" s="2">
        <v>716</v>
      </c>
      <c r="B719" s="3" t="s">
        <v>2110</v>
      </c>
      <c r="C719" s="3" t="s">
        <v>2112</v>
      </c>
      <c r="D719" s="3" t="s">
        <v>2112</v>
      </c>
      <c r="E719" s="3" t="s">
        <v>1404</v>
      </c>
      <c r="F719" s="4">
        <v>34038</v>
      </c>
      <c r="G719" s="4">
        <v>34148</v>
      </c>
      <c r="H719" s="2" t="s">
        <v>1441</v>
      </c>
      <c r="I719" s="2" t="s">
        <v>867</v>
      </c>
      <c r="J719" s="2" t="s">
        <v>868</v>
      </c>
      <c r="K719" s="2" t="s">
        <v>2852</v>
      </c>
      <c r="L719" s="2" t="s">
        <v>3177</v>
      </c>
    </row>
    <row r="720" spans="1:12" ht="20.100000000000001" customHeight="1" x14ac:dyDescent="0.25">
      <c r="A720" s="2">
        <v>717</v>
      </c>
      <c r="B720" s="3" t="s">
        <v>2110</v>
      </c>
      <c r="C720" s="3" t="s">
        <v>2113</v>
      </c>
      <c r="D720" s="3" t="s">
        <v>2113</v>
      </c>
      <c r="E720" s="3" t="s">
        <v>1404</v>
      </c>
      <c r="F720" s="4">
        <v>23607</v>
      </c>
      <c r="G720" s="4">
        <v>23318</v>
      </c>
      <c r="H720" s="2" t="s">
        <v>1441</v>
      </c>
      <c r="I720" s="2" t="s">
        <v>869</v>
      </c>
      <c r="J720" s="2" t="s">
        <v>870</v>
      </c>
      <c r="K720" s="2" t="s">
        <v>2852</v>
      </c>
      <c r="L720" s="2" t="s">
        <v>3178</v>
      </c>
    </row>
    <row r="721" spans="1:12" ht="20.100000000000001" customHeight="1" x14ac:dyDescent="0.25">
      <c r="A721" s="2">
        <v>718</v>
      </c>
      <c r="B721" s="3" t="s">
        <v>2110</v>
      </c>
      <c r="C721" s="3" t="s">
        <v>2114</v>
      </c>
      <c r="D721" s="3" t="s">
        <v>2114</v>
      </c>
      <c r="E721" s="3" t="s">
        <v>1404</v>
      </c>
      <c r="F721" s="4">
        <v>218067</v>
      </c>
      <c r="G721" s="4">
        <v>219548</v>
      </c>
      <c r="H721" s="2" t="s">
        <v>1441</v>
      </c>
      <c r="I721" s="2" t="s">
        <v>418</v>
      </c>
      <c r="J721" s="2" t="s">
        <v>871</v>
      </c>
      <c r="K721" s="2" t="s">
        <v>2852</v>
      </c>
      <c r="L721" s="2" t="s">
        <v>3179</v>
      </c>
    </row>
    <row r="722" spans="1:12" ht="20.100000000000001" customHeight="1" x14ac:dyDescent="0.25">
      <c r="A722" s="2">
        <v>719</v>
      </c>
      <c r="B722" s="3" t="s">
        <v>2110</v>
      </c>
      <c r="C722" s="3" t="s">
        <v>2115</v>
      </c>
      <c r="D722" s="3" t="s">
        <v>2115</v>
      </c>
      <c r="E722" s="3" t="s">
        <v>1404</v>
      </c>
      <c r="F722" s="4">
        <v>11886</v>
      </c>
      <c r="G722" s="4">
        <v>11670</v>
      </c>
      <c r="H722" s="2" t="s">
        <v>1441</v>
      </c>
      <c r="I722" s="2" t="s">
        <v>872</v>
      </c>
      <c r="J722" s="2" t="s">
        <v>873</v>
      </c>
      <c r="K722" s="2" t="s">
        <v>2852</v>
      </c>
      <c r="L722" s="2" t="s">
        <v>3180</v>
      </c>
    </row>
    <row r="723" spans="1:12" ht="20.100000000000001" customHeight="1" x14ac:dyDescent="0.25">
      <c r="A723" s="2">
        <v>720</v>
      </c>
      <c r="B723" s="3" t="s">
        <v>2110</v>
      </c>
      <c r="C723" s="3" t="s">
        <v>2116</v>
      </c>
      <c r="D723" s="3" t="s">
        <v>2116</v>
      </c>
      <c r="E723" s="3" t="s">
        <v>1404</v>
      </c>
      <c r="F723" s="4">
        <v>141468</v>
      </c>
      <c r="G723" s="4">
        <v>142783</v>
      </c>
      <c r="H723" s="2" t="s">
        <v>377</v>
      </c>
      <c r="I723" s="2" t="s">
        <v>454</v>
      </c>
      <c r="J723" s="2" t="s">
        <v>701</v>
      </c>
      <c r="K723" s="2" t="s">
        <v>2852</v>
      </c>
      <c r="L723" s="2" t="s">
        <v>3181</v>
      </c>
    </row>
    <row r="724" spans="1:12" ht="20.100000000000001" customHeight="1" x14ac:dyDescent="0.25">
      <c r="A724" s="2">
        <v>721</v>
      </c>
      <c r="B724" s="3" t="s">
        <v>2110</v>
      </c>
      <c r="C724" s="3" t="s">
        <v>2117</v>
      </c>
      <c r="D724" s="3" t="s">
        <v>2117</v>
      </c>
      <c r="E724" s="3" t="s">
        <v>1404</v>
      </c>
      <c r="F724" s="4">
        <v>51415</v>
      </c>
      <c r="G724" s="4">
        <v>51515</v>
      </c>
      <c r="H724" s="2" t="s">
        <v>1441</v>
      </c>
      <c r="I724" s="2" t="s">
        <v>874</v>
      </c>
      <c r="J724" s="2" t="s">
        <v>307</v>
      </c>
      <c r="K724" s="2" t="s">
        <v>2852</v>
      </c>
      <c r="L724" s="2" t="s">
        <v>3182</v>
      </c>
    </row>
    <row r="725" spans="1:12" ht="20.100000000000001" customHeight="1" x14ac:dyDescent="0.25">
      <c r="A725" s="2">
        <v>722</v>
      </c>
      <c r="B725" s="3" t="s">
        <v>2110</v>
      </c>
      <c r="C725" s="3" t="s">
        <v>2110</v>
      </c>
      <c r="D725" s="3" t="s">
        <v>2110</v>
      </c>
      <c r="E725" s="3" t="s">
        <v>2750</v>
      </c>
      <c r="F725" s="4">
        <v>1096610</v>
      </c>
      <c r="G725" s="4">
        <v>1112634</v>
      </c>
      <c r="H725" s="2" t="s">
        <v>1441</v>
      </c>
      <c r="I725" s="2" t="s">
        <v>1337</v>
      </c>
      <c r="J725" s="2" t="s">
        <v>2757</v>
      </c>
      <c r="K725" s="2" t="s">
        <v>2852</v>
      </c>
      <c r="L725" s="2" t="s">
        <v>2888</v>
      </c>
    </row>
    <row r="726" spans="1:12" ht="20.100000000000001" customHeight="1" x14ac:dyDescent="0.25">
      <c r="A726" s="2">
        <v>723</v>
      </c>
      <c r="B726" s="3" t="s">
        <v>2110</v>
      </c>
      <c r="C726" s="3" t="s">
        <v>2118</v>
      </c>
      <c r="D726" s="3" t="s">
        <v>2118</v>
      </c>
      <c r="E726" s="3" t="s">
        <v>1404</v>
      </c>
      <c r="F726" s="4">
        <v>12504</v>
      </c>
      <c r="G726" s="4">
        <v>12348</v>
      </c>
      <c r="H726" s="2" t="s">
        <v>1407</v>
      </c>
      <c r="I726" s="2" t="s">
        <v>7</v>
      </c>
      <c r="J726" s="2" t="s">
        <v>875</v>
      </c>
      <c r="K726" s="2" t="s">
        <v>2852</v>
      </c>
      <c r="L726" s="2" t="s">
        <v>3183</v>
      </c>
    </row>
    <row r="727" spans="1:12" ht="20.100000000000001" customHeight="1" x14ac:dyDescent="0.25">
      <c r="A727" s="2">
        <v>724</v>
      </c>
      <c r="B727" s="3" t="s">
        <v>2110</v>
      </c>
      <c r="C727" s="3" t="s">
        <v>2119</v>
      </c>
      <c r="D727" s="3" t="s">
        <v>2119</v>
      </c>
      <c r="E727" s="3" t="s">
        <v>1404</v>
      </c>
      <c r="F727" s="4">
        <v>384953</v>
      </c>
      <c r="G727" s="4">
        <v>396753</v>
      </c>
      <c r="H727" s="2" t="s">
        <v>1441</v>
      </c>
      <c r="I727" s="2" t="s">
        <v>876</v>
      </c>
      <c r="J727" s="2" t="s">
        <v>877</v>
      </c>
      <c r="K727" s="2" t="s">
        <v>2852</v>
      </c>
      <c r="L727" s="2" t="s">
        <v>3184</v>
      </c>
    </row>
    <row r="728" spans="1:12" ht="20.100000000000001" customHeight="1" x14ac:dyDescent="0.25">
      <c r="A728" s="2">
        <v>725</v>
      </c>
      <c r="B728" s="3" t="s">
        <v>2110</v>
      </c>
      <c r="C728" s="3" t="s">
        <v>2120</v>
      </c>
      <c r="D728" s="3" t="s">
        <v>2120</v>
      </c>
      <c r="E728" s="3" t="s">
        <v>1404</v>
      </c>
      <c r="F728" s="4">
        <v>67802</v>
      </c>
      <c r="G728" s="4">
        <v>68187</v>
      </c>
      <c r="H728" s="2" t="s">
        <v>1441</v>
      </c>
      <c r="I728" s="2" t="s">
        <v>878</v>
      </c>
      <c r="J728" s="2" t="s">
        <v>879</v>
      </c>
      <c r="K728" s="2" t="s">
        <v>2852</v>
      </c>
      <c r="L728" s="2" t="s">
        <v>3185</v>
      </c>
    </row>
    <row r="729" spans="1:12" ht="20.100000000000001" customHeight="1" x14ac:dyDescent="0.25">
      <c r="A729" s="2">
        <v>726</v>
      </c>
      <c r="B729" s="3" t="s">
        <v>2110</v>
      </c>
      <c r="C729" s="3" t="s">
        <v>2121</v>
      </c>
      <c r="D729" s="3" t="s">
        <v>2121</v>
      </c>
      <c r="E729" s="3" t="s">
        <v>1404</v>
      </c>
      <c r="F729" s="4">
        <v>69480</v>
      </c>
      <c r="G729" s="4">
        <v>70773</v>
      </c>
      <c r="H729" s="2" t="s">
        <v>1441</v>
      </c>
      <c r="I729" s="2" t="s">
        <v>135</v>
      </c>
      <c r="J729" s="2" t="s">
        <v>153</v>
      </c>
      <c r="K729" s="2" t="s">
        <v>2852</v>
      </c>
      <c r="L729" s="2" t="s">
        <v>3186</v>
      </c>
    </row>
    <row r="730" spans="1:12" ht="20.100000000000001" customHeight="1" x14ac:dyDescent="0.25">
      <c r="A730" s="2">
        <v>727</v>
      </c>
      <c r="B730" s="3" t="s">
        <v>2122</v>
      </c>
      <c r="C730" s="3" t="s">
        <v>2123</v>
      </c>
      <c r="D730" s="3" t="s">
        <v>2123</v>
      </c>
      <c r="E730" s="3" t="s">
        <v>1423</v>
      </c>
      <c r="F730" s="4">
        <v>2115</v>
      </c>
      <c r="G730" s="4">
        <v>2089</v>
      </c>
      <c r="H730" s="2" t="s">
        <v>1441</v>
      </c>
      <c r="I730" s="2" t="s">
        <v>46</v>
      </c>
      <c r="J730" s="2" t="s">
        <v>880</v>
      </c>
      <c r="K730" s="2" t="s">
        <v>2811</v>
      </c>
      <c r="L730" s="2" t="s">
        <v>3679</v>
      </c>
    </row>
    <row r="731" spans="1:12" ht="20.100000000000001" customHeight="1" x14ac:dyDescent="0.25">
      <c r="A731" s="2">
        <v>728</v>
      </c>
      <c r="B731" s="3" t="s">
        <v>2122</v>
      </c>
      <c r="C731" s="3" t="s">
        <v>2124</v>
      </c>
      <c r="D731" s="3" t="s">
        <v>2124</v>
      </c>
      <c r="E731" s="3" t="s">
        <v>1423</v>
      </c>
      <c r="F731" s="4">
        <v>7083</v>
      </c>
      <c r="G731" s="4">
        <v>7115</v>
      </c>
      <c r="H731" s="2" t="s">
        <v>1441</v>
      </c>
      <c r="I731" s="2" t="s">
        <v>338</v>
      </c>
      <c r="J731" s="2" t="s">
        <v>881</v>
      </c>
      <c r="K731" s="2" t="s">
        <v>2811</v>
      </c>
      <c r="L731" s="2" t="s">
        <v>3680</v>
      </c>
    </row>
    <row r="732" spans="1:12" ht="20.100000000000001" customHeight="1" x14ac:dyDescent="0.25">
      <c r="A732" s="2">
        <v>729</v>
      </c>
      <c r="B732" s="3" t="s">
        <v>2122</v>
      </c>
      <c r="C732" s="3" t="s">
        <v>1431</v>
      </c>
      <c r="D732" s="3" t="s">
        <v>2122</v>
      </c>
      <c r="E732" s="3" t="s">
        <v>1443</v>
      </c>
      <c r="F732" s="4">
        <v>117557</v>
      </c>
      <c r="G732" s="4">
        <v>118373</v>
      </c>
      <c r="H732" s="2" t="s">
        <v>1409</v>
      </c>
      <c r="I732" s="2" t="s">
        <v>671</v>
      </c>
      <c r="J732" s="2" t="s">
        <v>882</v>
      </c>
      <c r="K732" s="2" t="s">
        <v>2811</v>
      </c>
      <c r="L732" s="2" t="s">
        <v>3445</v>
      </c>
    </row>
    <row r="733" spans="1:12" ht="20.100000000000001" customHeight="1" x14ac:dyDescent="0.25">
      <c r="A733" s="2">
        <v>730</v>
      </c>
      <c r="B733" s="3" t="s">
        <v>2122</v>
      </c>
      <c r="C733" s="3" t="s">
        <v>2125</v>
      </c>
      <c r="D733" s="3" t="s">
        <v>2125</v>
      </c>
      <c r="E733" s="3" t="s">
        <v>1423</v>
      </c>
      <c r="F733" s="4">
        <v>630</v>
      </c>
      <c r="G733" s="4">
        <v>582</v>
      </c>
      <c r="H733" s="2" t="s">
        <v>1441</v>
      </c>
      <c r="I733" s="2" t="s">
        <v>331</v>
      </c>
      <c r="J733" s="2" t="s">
        <v>4258</v>
      </c>
      <c r="K733" s="2" t="s">
        <v>2811</v>
      </c>
      <c r="L733" s="2" t="s">
        <v>4257</v>
      </c>
    </row>
    <row r="734" spans="1:12" ht="20.100000000000001" customHeight="1" x14ac:dyDescent="0.25">
      <c r="A734" s="2">
        <v>731</v>
      </c>
      <c r="B734" s="3" t="s">
        <v>2122</v>
      </c>
      <c r="C734" s="3" t="s">
        <v>2126</v>
      </c>
      <c r="D734" s="3" t="s">
        <v>2126</v>
      </c>
      <c r="E734" s="3" t="s">
        <v>1423</v>
      </c>
      <c r="F734" s="4">
        <v>46364</v>
      </c>
      <c r="G734" s="4">
        <v>46924</v>
      </c>
      <c r="H734" s="2" t="s">
        <v>1441</v>
      </c>
      <c r="I734" s="2" t="s">
        <v>341</v>
      </c>
      <c r="J734" s="2" t="s">
        <v>354</v>
      </c>
      <c r="K734" s="2" t="s">
        <v>2811</v>
      </c>
      <c r="L734" s="2" t="s">
        <v>3681</v>
      </c>
    </row>
    <row r="735" spans="1:12" ht="20.100000000000001" customHeight="1" x14ac:dyDescent="0.25">
      <c r="A735" s="2">
        <v>732</v>
      </c>
      <c r="B735" s="3" t="s">
        <v>2122</v>
      </c>
      <c r="C735" s="3" t="s">
        <v>1770</v>
      </c>
      <c r="D735" s="3" t="s">
        <v>1770</v>
      </c>
      <c r="E735" s="3" t="s">
        <v>1423</v>
      </c>
      <c r="F735" s="4">
        <v>9396</v>
      </c>
      <c r="G735" s="4">
        <v>9330</v>
      </c>
      <c r="H735" s="2" t="s">
        <v>1441</v>
      </c>
      <c r="I735" s="2" t="s">
        <v>362</v>
      </c>
      <c r="J735" s="2" t="s">
        <v>883</v>
      </c>
      <c r="K735" s="2" t="s">
        <v>2811</v>
      </c>
      <c r="L735" s="2" t="s">
        <v>3682</v>
      </c>
    </row>
    <row r="736" spans="1:12" ht="20.100000000000001" customHeight="1" x14ac:dyDescent="0.25">
      <c r="A736" s="2">
        <v>733</v>
      </c>
      <c r="B736" s="3" t="s">
        <v>2122</v>
      </c>
      <c r="C736" s="3" t="s">
        <v>1770</v>
      </c>
      <c r="D736" s="3" t="s">
        <v>2127</v>
      </c>
      <c r="E736" s="3" t="s">
        <v>1425</v>
      </c>
      <c r="F736" s="4">
        <v>1688</v>
      </c>
      <c r="G736" s="4">
        <v>1681</v>
      </c>
      <c r="H736" s="2" t="s">
        <v>1441</v>
      </c>
      <c r="I736" s="2" t="s">
        <v>141</v>
      </c>
      <c r="J736" s="2" t="s">
        <v>224</v>
      </c>
      <c r="K736" s="2" t="s">
        <v>2811</v>
      </c>
      <c r="L736" s="2" t="s">
        <v>4046</v>
      </c>
    </row>
    <row r="737" spans="1:12" ht="20.100000000000001" customHeight="1" x14ac:dyDescent="0.25">
      <c r="A737" s="2">
        <v>734</v>
      </c>
      <c r="B737" s="3" t="s">
        <v>2128</v>
      </c>
      <c r="C737" s="3" t="s">
        <v>2129</v>
      </c>
      <c r="D737" s="3" t="s">
        <v>2129</v>
      </c>
      <c r="E737" s="3" t="s">
        <v>1423</v>
      </c>
      <c r="F737" s="4">
        <v>2305</v>
      </c>
      <c r="G737" s="4">
        <v>2292</v>
      </c>
      <c r="H737" s="2" t="s">
        <v>1409</v>
      </c>
      <c r="I737" s="2" t="s">
        <v>187</v>
      </c>
      <c r="J737" s="2" t="s">
        <v>884</v>
      </c>
      <c r="K737" s="2" t="s">
        <v>2831</v>
      </c>
      <c r="L737" s="2" t="s">
        <v>3683</v>
      </c>
    </row>
    <row r="738" spans="1:12" ht="20.100000000000001" customHeight="1" x14ac:dyDescent="0.25">
      <c r="A738" s="2">
        <v>735</v>
      </c>
      <c r="B738" s="3" t="s">
        <v>2128</v>
      </c>
      <c r="C738" s="3" t="s">
        <v>2130</v>
      </c>
      <c r="D738" s="3" t="s">
        <v>2130</v>
      </c>
      <c r="E738" s="3" t="s">
        <v>1423</v>
      </c>
      <c r="F738" s="4">
        <v>1858</v>
      </c>
      <c r="G738" s="4">
        <v>1903</v>
      </c>
      <c r="H738" s="2" t="s">
        <v>1441</v>
      </c>
      <c r="I738" s="2" t="s">
        <v>885</v>
      </c>
      <c r="J738" s="2" t="s">
        <v>886</v>
      </c>
      <c r="K738" s="2" t="s">
        <v>2831</v>
      </c>
      <c r="L738" s="2" t="s">
        <v>3684</v>
      </c>
    </row>
    <row r="739" spans="1:12" ht="20.100000000000001" customHeight="1" x14ac:dyDescent="0.25">
      <c r="A739" s="2">
        <v>736</v>
      </c>
      <c r="B739" s="3" t="s">
        <v>2128</v>
      </c>
      <c r="C739" s="3" t="s">
        <v>2131</v>
      </c>
      <c r="D739" s="3" t="s">
        <v>2131</v>
      </c>
      <c r="E739" s="3" t="s">
        <v>1423</v>
      </c>
      <c r="F739" s="4">
        <v>11228</v>
      </c>
      <c r="G739" s="4">
        <v>11644</v>
      </c>
      <c r="H739" s="2" t="s">
        <v>1441</v>
      </c>
      <c r="I739" s="2" t="s">
        <v>427</v>
      </c>
      <c r="J739" s="2" t="s">
        <v>889</v>
      </c>
      <c r="K739" s="2" t="s">
        <v>2831</v>
      </c>
      <c r="L739" s="2" t="s">
        <v>3685</v>
      </c>
    </row>
    <row r="740" spans="1:12" ht="20.100000000000001" customHeight="1" x14ac:dyDescent="0.25">
      <c r="A740" s="2">
        <v>737</v>
      </c>
      <c r="B740" s="3" t="s">
        <v>2128</v>
      </c>
      <c r="C740" s="3" t="s">
        <v>2131</v>
      </c>
      <c r="D740" s="3" t="s">
        <v>2132</v>
      </c>
      <c r="E740" s="3" t="s">
        <v>1425</v>
      </c>
      <c r="F740" s="4">
        <v>5246</v>
      </c>
      <c r="G740" s="4">
        <v>5208</v>
      </c>
      <c r="H740" s="2" t="s">
        <v>1441</v>
      </c>
      <c r="I740" s="2" t="s">
        <v>887</v>
      </c>
      <c r="J740" s="2" t="s">
        <v>888</v>
      </c>
      <c r="K740" s="2" t="s">
        <v>2831</v>
      </c>
      <c r="L740" s="2" t="s">
        <v>4047</v>
      </c>
    </row>
    <row r="741" spans="1:12" ht="20.100000000000001" customHeight="1" x14ac:dyDescent="0.25">
      <c r="A741" s="2">
        <v>738</v>
      </c>
      <c r="B741" s="3" t="s">
        <v>2128</v>
      </c>
      <c r="C741" s="3" t="s">
        <v>2131</v>
      </c>
      <c r="D741" s="3" t="s">
        <v>2133</v>
      </c>
      <c r="E741" s="3" t="s">
        <v>1425</v>
      </c>
      <c r="F741" s="4">
        <v>2353</v>
      </c>
      <c r="G741" s="4">
        <v>2304</v>
      </c>
      <c r="H741" s="2" t="s">
        <v>1407</v>
      </c>
      <c r="I741" s="2" t="s">
        <v>203</v>
      </c>
      <c r="J741" s="2" t="s">
        <v>589</v>
      </c>
      <c r="K741" s="2" t="s">
        <v>2831</v>
      </c>
      <c r="L741" s="2" t="s">
        <v>4048</v>
      </c>
    </row>
    <row r="742" spans="1:12" ht="20.100000000000001" customHeight="1" x14ac:dyDescent="0.25">
      <c r="A742" s="2">
        <v>739</v>
      </c>
      <c r="B742" s="3" t="s">
        <v>2128</v>
      </c>
      <c r="C742" s="3" t="s">
        <v>2134</v>
      </c>
      <c r="D742" s="3" t="s">
        <v>2134</v>
      </c>
      <c r="E742" s="3" t="s">
        <v>1423</v>
      </c>
      <c r="F742" s="4">
        <v>3145</v>
      </c>
      <c r="G742" s="4">
        <v>3365</v>
      </c>
      <c r="H742" s="2" t="s">
        <v>1441</v>
      </c>
      <c r="I742" s="2" t="s">
        <v>780</v>
      </c>
      <c r="J742" s="2" t="s">
        <v>891</v>
      </c>
      <c r="K742" s="2" t="s">
        <v>2831</v>
      </c>
      <c r="L742" s="2" t="s">
        <v>3686</v>
      </c>
    </row>
    <row r="743" spans="1:12" ht="20.100000000000001" customHeight="1" x14ac:dyDescent="0.25">
      <c r="A743" s="2">
        <v>740</v>
      </c>
      <c r="B743" s="3" t="s">
        <v>2128</v>
      </c>
      <c r="C743" s="3" t="s">
        <v>1431</v>
      </c>
      <c r="D743" s="3" t="s">
        <v>2135</v>
      </c>
      <c r="E743" s="3" t="s">
        <v>1425</v>
      </c>
      <c r="F743" s="4">
        <v>2263</v>
      </c>
      <c r="G743" s="4">
        <v>2211</v>
      </c>
      <c r="H743" s="2" t="s">
        <v>1407</v>
      </c>
      <c r="I743" s="2" t="s">
        <v>58</v>
      </c>
      <c r="J743" s="2" t="s">
        <v>701</v>
      </c>
      <c r="K743" s="2" t="s">
        <v>2831</v>
      </c>
      <c r="L743" s="2" t="s">
        <v>4049</v>
      </c>
    </row>
    <row r="744" spans="1:12" ht="20.100000000000001" customHeight="1" x14ac:dyDescent="0.25">
      <c r="A744" s="2">
        <v>741</v>
      </c>
      <c r="B744" s="3" t="s">
        <v>2128</v>
      </c>
      <c r="C744" s="3" t="s">
        <v>1431</v>
      </c>
      <c r="D744" s="3" t="s">
        <v>2128</v>
      </c>
      <c r="E744" s="3" t="s">
        <v>1443</v>
      </c>
      <c r="F744" s="4">
        <v>152256</v>
      </c>
      <c r="G744" s="4">
        <v>156056</v>
      </c>
      <c r="H744" s="2" t="s">
        <v>1441</v>
      </c>
      <c r="I744" s="2" t="s">
        <v>880</v>
      </c>
      <c r="J744" s="2" t="s">
        <v>180</v>
      </c>
      <c r="K744" s="2" t="s">
        <v>2831</v>
      </c>
      <c r="L744" s="2" t="s">
        <v>3446</v>
      </c>
    </row>
    <row r="745" spans="1:12" ht="20.100000000000001" customHeight="1" x14ac:dyDescent="0.25">
      <c r="A745" s="2">
        <v>742</v>
      </c>
      <c r="B745" s="3" t="s">
        <v>2128</v>
      </c>
      <c r="C745" s="3" t="s">
        <v>1431</v>
      </c>
      <c r="D745" s="3" t="s">
        <v>2136</v>
      </c>
      <c r="E745" s="3" t="s">
        <v>1425</v>
      </c>
      <c r="F745" s="4">
        <v>2265</v>
      </c>
      <c r="G745" s="4">
        <v>2308</v>
      </c>
      <c r="H745" s="2" t="s">
        <v>1441</v>
      </c>
      <c r="I745" s="2" t="s">
        <v>890</v>
      </c>
      <c r="J745" s="2" t="s">
        <v>2</v>
      </c>
      <c r="K745" s="2" t="s">
        <v>2831</v>
      </c>
      <c r="L745" s="2" t="s">
        <v>4050</v>
      </c>
    </row>
    <row r="746" spans="1:12" ht="20.100000000000001" customHeight="1" x14ac:dyDescent="0.25">
      <c r="A746" s="2">
        <v>743</v>
      </c>
      <c r="B746" s="3" t="s">
        <v>2128</v>
      </c>
      <c r="C746" s="3" t="s">
        <v>2137</v>
      </c>
      <c r="D746" s="3" t="s">
        <v>2138</v>
      </c>
      <c r="E746" s="3" t="s">
        <v>1425</v>
      </c>
      <c r="F746" s="4">
        <v>2173</v>
      </c>
      <c r="G746" s="4">
        <v>2138</v>
      </c>
      <c r="H746" s="2" t="s">
        <v>1407</v>
      </c>
      <c r="I746" s="2" t="s">
        <v>135</v>
      </c>
      <c r="J746" s="2" t="s">
        <v>892</v>
      </c>
      <c r="K746" s="2" t="s">
        <v>2831</v>
      </c>
      <c r="L746" s="2" t="s">
        <v>4051</v>
      </c>
    </row>
    <row r="747" spans="1:12" ht="20.100000000000001" customHeight="1" x14ac:dyDescent="0.25">
      <c r="A747" s="2">
        <v>744</v>
      </c>
      <c r="B747" s="3" t="s">
        <v>2128</v>
      </c>
      <c r="C747" s="3" t="s">
        <v>2137</v>
      </c>
      <c r="D747" s="3" t="s">
        <v>2137</v>
      </c>
      <c r="E747" s="3" t="s">
        <v>1423</v>
      </c>
      <c r="F747" s="4">
        <v>5196</v>
      </c>
      <c r="G747" s="4">
        <v>4905</v>
      </c>
      <c r="H747" s="2" t="s">
        <v>1441</v>
      </c>
      <c r="I747" s="2" t="s">
        <v>468</v>
      </c>
      <c r="J747" s="2" t="s">
        <v>893</v>
      </c>
      <c r="K747" s="2" t="s">
        <v>2831</v>
      </c>
      <c r="L747" s="2" t="s">
        <v>3687</v>
      </c>
    </row>
    <row r="748" spans="1:12" ht="20.100000000000001" customHeight="1" x14ac:dyDescent="0.25">
      <c r="A748" s="2">
        <v>745</v>
      </c>
      <c r="B748" s="3" t="s">
        <v>2139</v>
      </c>
      <c r="C748" s="3" t="s">
        <v>2140</v>
      </c>
      <c r="D748" s="3" t="s">
        <v>2140</v>
      </c>
      <c r="E748" s="3" t="s">
        <v>1423</v>
      </c>
      <c r="F748" s="4">
        <v>1929</v>
      </c>
      <c r="G748" s="4">
        <v>1901</v>
      </c>
      <c r="H748" s="2" t="s">
        <v>1441</v>
      </c>
      <c r="I748" s="2" t="s">
        <v>549</v>
      </c>
      <c r="J748" s="2" t="s">
        <v>894</v>
      </c>
      <c r="K748" s="2" t="s">
        <v>2844</v>
      </c>
      <c r="L748" s="2" t="s">
        <v>3688</v>
      </c>
    </row>
    <row r="749" spans="1:12" ht="20.100000000000001" customHeight="1" x14ac:dyDescent="0.25">
      <c r="A749" s="2">
        <v>746</v>
      </c>
      <c r="B749" s="3" t="s">
        <v>2139</v>
      </c>
      <c r="C749" s="3" t="s">
        <v>2141</v>
      </c>
      <c r="D749" s="3" t="s">
        <v>2141</v>
      </c>
      <c r="E749" s="3" t="s">
        <v>1423</v>
      </c>
      <c r="F749" s="4">
        <v>2870</v>
      </c>
      <c r="G749" s="4">
        <v>2893</v>
      </c>
      <c r="H749" s="2" t="s">
        <v>1441</v>
      </c>
      <c r="I749" s="2" t="s">
        <v>895</v>
      </c>
      <c r="J749" s="2" t="s">
        <v>896</v>
      </c>
      <c r="K749" s="2" t="s">
        <v>2844</v>
      </c>
      <c r="L749" s="2" t="s">
        <v>3689</v>
      </c>
    </row>
    <row r="750" spans="1:12" ht="20.100000000000001" customHeight="1" x14ac:dyDescent="0.25">
      <c r="A750" s="2">
        <v>747</v>
      </c>
      <c r="B750" s="3" t="s">
        <v>2139</v>
      </c>
      <c r="C750" s="3" t="s">
        <v>2142</v>
      </c>
      <c r="D750" s="3" t="s">
        <v>2143</v>
      </c>
      <c r="E750" s="3" t="s">
        <v>1425</v>
      </c>
      <c r="F750" s="4">
        <v>3475</v>
      </c>
      <c r="G750" s="4">
        <v>3435</v>
      </c>
      <c r="H750" s="2" t="s">
        <v>1441</v>
      </c>
      <c r="I750" s="2" t="s">
        <v>125</v>
      </c>
      <c r="J750" s="2" t="s">
        <v>897</v>
      </c>
      <c r="K750" s="2" t="s">
        <v>2844</v>
      </c>
      <c r="L750" s="2" t="s">
        <v>4052</v>
      </c>
    </row>
    <row r="751" spans="1:12" ht="33" customHeight="1" x14ac:dyDescent="0.25">
      <c r="A751" s="2">
        <v>748</v>
      </c>
      <c r="B751" s="3" t="s">
        <v>2139</v>
      </c>
      <c r="C751" s="3" t="s">
        <v>2142</v>
      </c>
      <c r="D751" s="3" t="s">
        <v>2142</v>
      </c>
      <c r="E751" s="3" t="s">
        <v>1423</v>
      </c>
      <c r="F751" s="4">
        <v>2771</v>
      </c>
      <c r="G751" s="4">
        <v>2656</v>
      </c>
      <c r="H751" s="2" t="s">
        <v>1433</v>
      </c>
      <c r="I751" s="30" t="s">
        <v>4280</v>
      </c>
      <c r="J751" s="2" t="s">
        <v>4281</v>
      </c>
      <c r="K751" s="2" t="s">
        <v>2844</v>
      </c>
      <c r="L751" s="2" t="s">
        <v>3690</v>
      </c>
    </row>
    <row r="752" spans="1:12" ht="20.100000000000001" customHeight="1" x14ac:dyDescent="0.25">
      <c r="A752" s="2">
        <v>749</v>
      </c>
      <c r="B752" s="3" t="s">
        <v>2139</v>
      </c>
      <c r="C752" s="3" t="s">
        <v>2144</v>
      </c>
      <c r="D752" s="3" t="s">
        <v>2144</v>
      </c>
      <c r="E752" s="3" t="s">
        <v>1423</v>
      </c>
      <c r="F752" s="4">
        <v>18744</v>
      </c>
      <c r="G752" s="4">
        <v>18795</v>
      </c>
      <c r="H752" s="2" t="s">
        <v>1409</v>
      </c>
      <c r="I752" s="2" t="s">
        <v>899</v>
      </c>
      <c r="J752" s="2" t="s">
        <v>86</v>
      </c>
      <c r="K752" s="2" t="s">
        <v>2844</v>
      </c>
      <c r="L752" s="2" t="s">
        <v>3691</v>
      </c>
    </row>
    <row r="753" spans="1:12" ht="20.100000000000001" customHeight="1" x14ac:dyDescent="0.25">
      <c r="A753" s="2">
        <v>750</v>
      </c>
      <c r="B753" s="3" t="s">
        <v>2139</v>
      </c>
      <c r="C753" s="3" t="s">
        <v>1431</v>
      </c>
      <c r="D753" s="3" t="s">
        <v>2139</v>
      </c>
      <c r="E753" s="3" t="s">
        <v>1443</v>
      </c>
      <c r="F753" s="4">
        <v>81742</v>
      </c>
      <c r="G753" s="4">
        <v>82975</v>
      </c>
      <c r="H753" s="2" t="s">
        <v>1409</v>
      </c>
      <c r="I753" s="2" t="s">
        <v>900</v>
      </c>
      <c r="J753" s="2" t="s">
        <v>901</v>
      </c>
      <c r="K753" s="2" t="s">
        <v>2844</v>
      </c>
      <c r="L753" s="2" t="s">
        <v>3447</v>
      </c>
    </row>
    <row r="754" spans="1:12" ht="20.100000000000001" customHeight="1" x14ac:dyDescent="0.25">
      <c r="A754" s="2">
        <v>751</v>
      </c>
      <c r="B754" s="3" t="s">
        <v>2139</v>
      </c>
      <c r="C754" s="3" t="s">
        <v>2145</v>
      </c>
      <c r="D754" s="3" t="s">
        <v>2145</v>
      </c>
      <c r="E754" s="3" t="s">
        <v>1423</v>
      </c>
      <c r="F754" s="4">
        <v>17662</v>
      </c>
      <c r="G754" s="4">
        <v>16609</v>
      </c>
      <c r="H754" s="2" t="s">
        <v>1441</v>
      </c>
      <c r="I754" s="2" t="s">
        <v>902</v>
      </c>
      <c r="J754" s="2" t="s">
        <v>752</v>
      </c>
      <c r="K754" s="2" t="s">
        <v>2844</v>
      </c>
      <c r="L754" s="2" t="s">
        <v>3692</v>
      </c>
    </row>
    <row r="755" spans="1:12" ht="20.100000000000001" customHeight="1" x14ac:dyDescent="0.25">
      <c r="A755" s="2">
        <v>752</v>
      </c>
      <c r="B755" s="3" t="s">
        <v>2139</v>
      </c>
      <c r="C755" s="3" t="s">
        <v>2146</v>
      </c>
      <c r="D755" s="3" t="s">
        <v>2146</v>
      </c>
      <c r="E755" s="3" t="s">
        <v>1423</v>
      </c>
      <c r="F755" s="4">
        <v>5143</v>
      </c>
      <c r="G755" s="4">
        <v>5201</v>
      </c>
      <c r="H755" s="2" t="s">
        <v>1441</v>
      </c>
      <c r="I755" s="2" t="s">
        <v>298</v>
      </c>
      <c r="J755" s="2" t="s">
        <v>903</v>
      </c>
      <c r="K755" s="2" t="s">
        <v>2844</v>
      </c>
      <c r="L755" s="2" t="s">
        <v>3693</v>
      </c>
    </row>
    <row r="756" spans="1:12" ht="20.100000000000001" customHeight="1" x14ac:dyDescent="0.25">
      <c r="A756" s="2">
        <v>753</v>
      </c>
      <c r="B756" s="3" t="s">
        <v>2139</v>
      </c>
      <c r="C756" s="3" t="s">
        <v>1490</v>
      </c>
      <c r="D756" s="3" t="s">
        <v>1490</v>
      </c>
      <c r="E756" s="3" t="s">
        <v>1423</v>
      </c>
      <c r="F756" s="4">
        <v>2473</v>
      </c>
      <c r="G756" s="4">
        <v>2498</v>
      </c>
      <c r="H756" s="2" t="s">
        <v>1441</v>
      </c>
      <c r="I756" s="2" t="s">
        <v>148</v>
      </c>
      <c r="J756" s="2" t="s">
        <v>904</v>
      </c>
      <c r="K756" s="2" t="s">
        <v>2844</v>
      </c>
      <c r="L756" s="2" t="s">
        <v>3694</v>
      </c>
    </row>
    <row r="757" spans="1:12" ht="20.100000000000001" customHeight="1" x14ac:dyDescent="0.25">
      <c r="A757" s="2">
        <v>754</v>
      </c>
      <c r="B757" s="3" t="s">
        <v>2147</v>
      </c>
      <c r="C757" s="3" t="s">
        <v>2148</v>
      </c>
      <c r="D757" s="3" t="s">
        <v>2148</v>
      </c>
      <c r="E757" s="3" t="s">
        <v>1423</v>
      </c>
      <c r="F757" s="4">
        <v>3540</v>
      </c>
      <c r="G757" s="4">
        <v>3300</v>
      </c>
      <c r="H757" s="2" t="s">
        <v>1441</v>
      </c>
      <c r="I757" s="2" t="s">
        <v>905</v>
      </c>
      <c r="J757" s="2" t="s">
        <v>906</v>
      </c>
      <c r="K757" s="2" t="s">
        <v>2811</v>
      </c>
      <c r="L757" s="2" t="s">
        <v>3695</v>
      </c>
    </row>
    <row r="758" spans="1:12" ht="20.100000000000001" customHeight="1" x14ac:dyDescent="0.25">
      <c r="A758" s="2">
        <v>755</v>
      </c>
      <c r="B758" s="3" t="s">
        <v>2147</v>
      </c>
      <c r="C758" s="3" t="s">
        <v>2149</v>
      </c>
      <c r="D758" s="3" t="s">
        <v>2149</v>
      </c>
      <c r="E758" s="3" t="s">
        <v>1423</v>
      </c>
      <c r="F758" s="4">
        <v>1973</v>
      </c>
      <c r="G758" s="4">
        <v>1996</v>
      </c>
      <c r="H758" s="2" t="s">
        <v>1409</v>
      </c>
      <c r="I758" s="2" t="s">
        <v>126</v>
      </c>
      <c r="J758" s="2" t="s">
        <v>907</v>
      </c>
      <c r="K758" s="2" t="s">
        <v>2811</v>
      </c>
      <c r="L758" s="2" t="s">
        <v>3696</v>
      </c>
    </row>
    <row r="759" spans="1:12" ht="20.100000000000001" customHeight="1" x14ac:dyDescent="0.25">
      <c r="A759" s="2">
        <v>756</v>
      </c>
      <c r="B759" s="3" t="s">
        <v>2147</v>
      </c>
      <c r="C759" s="3" t="s">
        <v>2150</v>
      </c>
      <c r="D759" s="3" t="s">
        <v>2150</v>
      </c>
      <c r="E759" s="3" t="s">
        <v>1423</v>
      </c>
      <c r="F759" s="4">
        <v>6456</v>
      </c>
      <c r="G759" s="4">
        <v>6537</v>
      </c>
      <c r="H759" s="2" t="s">
        <v>1441</v>
      </c>
      <c r="I759" s="2" t="s">
        <v>0</v>
      </c>
      <c r="J759" s="2" t="s">
        <v>908</v>
      </c>
      <c r="K759" s="2" t="s">
        <v>2811</v>
      </c>
      <c r="L759" s="2" t="s">
        <v>3697</v>
      </c>
    </row>
    <row r="760" spans="1:12" ht="20.100000000000001" customHeight="1" x14ac:dyDescent="0.25">
      <c r="A760" s="2">
        <v>757</v>
      </c>
      <c r="B760" s="3" t="s">
        <v>2147</v>
      </c>
      <c r="C760" s="3" t="s">
        <v>2151</v>
      </c>
      <c r="D760" s="3" t="s">
        <v>2151</v>
      </c>
      <c r="E760" s="3" t="s">
        <v>1423</v>
      </c>
      <c r="F760" s="4">
        <v>2761</v>
      </c>
      <c r="G760" s="4">
        <v>3561</v>
      </c>
      <c r="H760" s="2" t="s">
        <v>1441</v>
      </c>
      <c r="I760" s="2" t="s">
        <v>909</v>
      </c>
      <c r="J760" s="2" t="s">
        <v>910</v>
      </c>
      <c r="K760" s="2" t="s">
        <v>2811</v>
      </c>
      <c r="L760" s="2" t="s">
        <v>3698</v>
      </c>
    </row>
    <row r="761" spans="1:12" ht="20.100000000000001" customHeight="1" x14ac:dyDescent="0.25">
      <c r="A761" s="2">
        <v>758</v>
      </c>
      <c r="B761" s="3" t="s">
        <v>2147</v>
      </c>
      <c r="C761" s="3" t="s">
        <v>1806</v>
      </c>
      <c r="D761" s="3" t="s">
        <v>1806</v>
      </c>
      <c r="E761" s="3" t="s">
        <v>1423</v>
      </c>
      <c r="F761" s="4">
        <v>5296</v>
      </c>
      <c r="G761" s="4">
        <v>5493</v>
      </c>
      <c r="H761" s="2" t="s">
        <v>1409</v>
      </c>
      <c r="I761" s="2" t="s">
        <v>911</v>
      </c>
      <c r="J761" s="2" t="s">
        <v>912</v>
      </c>
      <c r="K761" s="2" t="s">
        <v>2811</v>
      </c>
      <c r="L761" s="2" t="s">
        <v>3699</v>
      </c>
    </row>
    <row r="762" spans="1:12" ht="20.100000000000001" customHeight="1" x14ac:dyDescent="0.25">
      <c r="A762" s="2">
        <v>759</v>
      </c>
      <c r="B762" s="3" t="s">
        <v>2147</v>
      </c>
      <c r="C762" s="3" t="s">
        <v>2152</v>
      </c>
      <c r="D762" s="3" t="s">
        <v>2152</v>
      </c>
      <c r="E762" s="3" t="s">
        <v>1423</v>
      </c>
      <c r="F762" s="4">
        <v>13912</v>
      </c>
      <c r="G762" s="4">
        <v>12095</v>
      </c>
      <c r="H762" s="2" t="s">
        <v>1441</v>
      </c>
      <c r="I762" s="2" t="s">
        <v>44</v>
      </c>
      <c r="J762" s="2" t="s">
        <v>297</v>
      </c>
      <c r="K762" s="2" t="s">
        <v>2811</v>
      </c>
      <c r="L762" s="2" t="s">
        <v>3700</v>
      </c>
    </row>
    <row r="763" spans="1:12" ht="20.100000000000001" customHeight="1" x14ac:dyDescent="0.25">
      <c r="A763" s="2">
        <v>760</v>
      </c>
      <c r="B763" s="3" t="s">
        <v>2147</v>
      </c>
      <c r="C763" s="3" t="s">
        <v>2153</v>
      </c>
      <c r="D763" s="3" t="s">
        <v>2153</v>
      </c>
      <c r="E763" s="3" t="s">
        <v>1423</v>
      </c>
      <c r="F763" s="4">
        <v>2559</v>
      </c>
      <c r="G763" s="4">
        <v>2564</v>
      </c>
      <c r="H763" s="2" t="s">
        <v>1441</v>
      </c>
      <c r="I763" s="2" t="s">
        <v>2748</v>
      </c>
      <c r="J763" s="2" t="s">
        <v>203</v>
      </c>
      <c r="K763" s="2" t="s">
        <v>2811</v>
      </c>
      <c r="L763" s="2" t="s">
        <v>3701</v>
      </c>
    </row>
    <row r="764" spans="1:12" ht="20.100000000000001" customHeight="1" x14ac:dyDescent="0.25">
      <c r="A764" s="2">
        <v>761</v>
      </c>
      <c r="B764" s="3" t="s">
        <v>2147</v>
      </c>
      <c r="C764" s="3" t="s">
        <v>2154</v>
      </c>
      <c r="D764" s="3" t="s">
        <v>2154</v>
      </c>
      <c r="E764" s="3" t="s">
        <v>1423</v>
      </c>
      <c r="F764" s="4">
        <v>3214</v>
      </c>
      <c r="G764" s="4">
        <v>3254</v>
      </c>
      <c r="H764" s="2" t="s">
        <v>1407</v>
      </c>
      <c r="I764" s="2" t="s">
        <v>913</v>
      </c>
      <c r="J764" s="2" t="s">
        <v>459</v>
      </c>
      <c r="K764" s="2" t="s">
        <v>2811</v>
      </c>
      <c r="L764" s="2" t="s">
        <v>3702</v>
      </c>
    </row>
    <row r="765" spans="1:12" ht="20.100000000000001" customHeight="1" x14ac:dyDescent="0.25">
      <c r="A765" s="2">
        <v>762</v>
      </c>
      <c r="B765" s="3" t="s">
        <v>2147</v>
      </c>
      <c r="C765" s="3" t="s">
        <v>2155</v>
      </c>
      <c r="D765" s="3" t="s">
        <v>2155</v>
      </c>
      <c r="E765" s="3" t="s">
        <v>1423</v>
      </c>
      <c r="F765" s="4">
        <v>5371</v>
      </c>
      <c r="G765" s="4">
        <v>5260</v>
      </c>
      <c r="H765" s="2" t="s">
        <v>377</v>
      </c>
      <c r="I765" s="2" t="s">
        <v>914</v>
      </c>
      <c r="J765" s="2" t="s">
        <v>915</v>
      </c>
      <c r="K765" s="2" t="s">
        <v>2811</v>
      </c>
      <c r="L765" s="2" t="s">
        <v>3703</v>
      </c>
    </row>
    <row r="766" spans="1:12" ht="20.100000000000001" customHeight="1" x14ac:dyDescent="0.25">
      <c r="A766" s="2">
        <v>763</v>
      </c>
      <c r="B766" s="3" t="s">
        <v>2147</v>
      </c>
      <c r="C766" s="3" t="s">
        <v>2156</v>
      </c>
      <c r="D766" s="3" t="s">
        <v>2156</v>
      </c>
      <c r="E766" s="3" t="s">
        <v>1423</v>
      </c>
      <c r="F766" s="4">
        <v>1444</v>
      </c>
      <c r="G766" s="4">
        <v>1398</v>
      </c>
      <c r="H766" s="2" t="s">
        <v>1441</v>
      </c>
      <c r="I766" s="2" t="s">
        <v>7</v>
      </c>
      <c r="J766" s="2" t="s">
        <v>83</v>
      </c>
      <c r="K766" s="2" t="s">
        <v>2811</v>
      </c>
      <c r="L766" s="2" t="s">
        <v>3704</v>
      </c>
    </row>
    <row r="767" spans="1:12" ht="20.100000000000001" customHeight="1" x14ac:dyDescent="0.25">
      <c r="A767" s="2">
        <v>764</v>
      </c>
      <c r="B767" s="3" t="s">
        <v>2147</v>
      </c>
      <c r="C767" s="3" t="s">
        <v>2157</v>
      </c>
      <c r="D767" s="3" t="s">
        <v>2157</v>
      </c>
      <c r="E767" s="3" t="s">
        <v>1423</v>
      </c>
      <c r="F767" s="4">
        <v>1894</v>
      </c>
      <c r="G767" s="4">
        <v>1989</v>
      </c>
      <c r="H767" s="2" t="s">
        <v>1441</v>
      </c>
      <c r="I767" s="2" t="s">
        <v>275</v>
      </c>
      <c r="J767" s="2" t="s">
        <v>382</v>
      </c>
      <c r="K767" s="2" t="s">
        <v>2811</v>
      </c>
      <c r="L767" s="2" t="s">
        <v>3705</v>
      </c>
    </row>
    <row r="768" spans="1:12" ht="20.100000000000001" customHeight="1" x14ac:dyDescent="0.25">
      <c r="A768" s="2">
        <v>765</v>
      </c>
      <c r="B768" s="3" t="s">
        <v>2147</v>
      </c>
      <c r="C768" s="3" t="s">
        <v>2158</v>
      </c>
      <c r="D768" s="3" t="s">
        <v>2158</v>
      </c>
      <c r="E768" s="3" t="s">
        <v>1423</v>
      </c>
      <c r="F768" s="4">
        <v>3208</v>
      </c>
      <c r="G768" s="4">
        <v>3128</v>
      </c>
      <c r="H768" s="2" t="s">
        <v>1441</v>
      </c>
      <c r="I768" s="2" t="s">
        <v>916</v>
      </c>
      <c r="J768" s="2" t="s">
        <v>917</v>
      </c>
      <c r="K768" s="2" t="s">
        <v>2811</v>
      </c>
      <c r="L768" s="2" t="s">
        <v>3706</v>
      </c>
    </row>
    <row r="769" spans="1:12" ht="20.100000000000001" customHeight="1" x14ac:dyDescent="0.25">
      <c r="A769" s="2">
        <v>766</v>
      </c>
      <c r="B769" s="3" t="s">
        <v>2147</v>
      </c>
      <c r="C769" s="3" t="s">
        <v>2159</v>
      </c>
      <c r="D769" s="3" t="s">
        <v>2159</v>
      </c>
      <c r="E769" s="3" t="s">
        <v>1423</v>
      </c>
      <c r="F769" s="4">
        <v>9509</v>
      </c>
      <c r="G769" s="4">
        <v>9880</v>
      </c>
      <c r="H769" s="2" t="s">
        <v>1409</v>
      </c>
      <c r="I769" s="2" t="s">
        <v>918</v>
      </c>
      <c r="J769" s="2" t="s">
        <v>919</v>
      </c>
      <c r="K769" s="2" t="s">
        <v>2811</v>
      </c>
      <c r="L769" s="2" t="s">
        <v>3707</v>
      </c>
    </row>
    <row r="770" spans="1:12" ht="20.100000000000001" customHeight="1" x14ac:dyDescent="0.25">
      <c r="A770" s="2">
        <v>767</v>
      </c>
      <c r="B770" s="3" t="s">
        <v>2147</v>
      </c>
      <c r="C770" s="3" t="s">
        <v>2160</v>
      </c>
      <c r="D770" s="3" t="s">
        <v>2160</v>
      </c>
      <c r="E770" s="3" t="s">
        <v>1423</v>
      </c>
      <c r="F770" s="4">
        <v>3279</v>
      </c>
      <c r="G770" s="4">
        <v>3169</v>
      </c>
      <c r="H770" s="2" t="s">
        <v>377</v>
      </c>
      <c r="I770" s="2" t="s">
        <v>343</v>
      </c>
      <c r="J770" s="2" t="s">
        <v>921</v>
      </c>
      <c r="K770" s="2" t="s">
        <v>2811</v>
      </c>
      <c r="L770" s="2" t="s">
        <v>3708</v>
      </c>
    </row>
    <row r="771" spans="1:12" ht="20.100000000000001" customHeight="1" x14ac:dyDescent="0.25">
      <c r="A771" s="2">
        <v>768</v>
      </c>
      <c r="B771" s="3" t="s">
        <v>2147</v>
      </c>
      <c r="C771" s="3" t="s">
        <v>1431</v>
      </c>
      <c r="D771" s="3" t="s">
        <v>2147</v>
      </c>
      <c r="E771" s="3" t="s">
        <v>1443</v>
      </c>
      <c r="F771" s="4">
        <v>110908</v>
      </c>
      <c r="G771" s="4">
        <v>114131</v>
      </c>
      <c r="H771" s="2" t="s">
        <v>1441</v>
      </c>
      <c r="I771" s="2" t="s">
        <v>192</v>
      </c>
      <c r="J771" s="2" t="s">
        <v>920</v>
      </c>
      <c r="K771" s="2" t="s">
        <v>2811</v>
      </c>
      <c r="L771" s="2" t="s">
        <v>3448</v>
      </c>
    </row>
    <row r="772" spans="1:12" ht="20.100000000000001" customHeight="1" x14ac:dyDescent="0.25">
      <c r="A772" s="2">
        <v>769</v>
      </c>
      <c r="B772" s="3" t="s">
        <v>2147</v>
      </c>
      <c r="C772" s="3" t="s">
        <v>1432</v>
      </c>
      <c r="D772" s="3" t="s">
        <v>1432</v>
      </c>
      <c r="E772" s="3" t="s">
        <v>1423</v>
      </c>
      <c r="F772" s="4">
        <v>2484</v>
      </c>
      <c r="G772" s="4">
        <v>2375</v>
      </c>
      <c r="H772" s="2" t="s">
        <v>1441</v>
      </c>
      <c r="I772" s="2" t="s">
        <v>41</v>
      </c>
      <c r="J772" s="2" t="s">
        <v>141</v>
      </c>
      <c r="K772" s="2" t="s">
        <v>2811</v>
      </c>
      <c r="L772" s="2" t="s">
        <v>3639</v>
      </c>
    </row>
    <row r="773" spans="1:12" ht="20.100000000000001" customHeight="1" x14ac:dyDescent="0.25">
      <c r="A773" s="2">
        <v>770</v>
      </c>
      <c r="B773" s="3" t="s">
        <v>2147</v>
      </c>
      <c r="C773" s="3" t="s">
        <v>1476</v>
      </c>
      <c r="D773" s="3" t="s">
        <v>1476</v>
      </c>
      <c r="E773" s="3" t="s">
        <v>1423</v>
      </c>
      <c r="F773" s="4">
        <v>2507</v>
      </c>
      <c r="G773" s="4">
        <v>2536</v>
      </c>
      <c r="H773" s="2" t="s">
        <v>1441</v>
      </c>
      <c r="I773" s="2" t="s">
        <v>41</v>
      </c>
      <c r="J773" s="2" t="s">
        <v>126</v>
      </c>
      <c r="K773" s="2" t="s">
        <v>2811</v>
      </c>
      <c r="L773" s="2" t="s">
        <v>3232</v>
      </c>
    </row>
    <row r="774" spans="1:12" ht="20.100000000000001" customHeight="1" x14ac:dyDescent="0.25">
      <c r="A774" s="2">
        <v>771</v>
      </c>
      <c r="B774" s="3" t="s">
        <v>2147</v>
      </c>
      <c r="C774" s="3" t="s">
        <v>2161</v>
      </c>
      <c r="D774" s="3" t="s">
        <v>2161</v>
      </c>
      <c r="E774" s="3" t="s">
        <v>1423</v>
      </c>
      <c r="F774" s="4">
        <v>2258</v>
      </c>
      <c r="G774" s="4">
        <v>2268</v>
      </c>
      <c r="H774" s="2" t="s">
        <v>1441</v>
      </c>
      <c r="I774" s="2" t="s">
        <v>805</v>
      </c>
      <c r="J774" s="2" t="s">
        <v>560</v>
      </c>
      <c r="K774" s="2" t="s">
        <v>2811</v>
      </c>
      <c r="L774" s="2" t="s">
        <v>3709</v>
      </c>
    </row>
    <row r="775" spans="1:12" ht="20.100000000000001" customHeight="1" x14ac:dyDescent="0.25">
      <c r="A775" s="2">
        <v>772</v>
      </c>
      <c r="B775" s="3" t="s">
        <v>2147</v>
      </c>
      <c r="C775" s="3" t="s">
        <v>2162</v>
      </c>
      <c r="D775" s="3" t="s">
        <v>2162</v>
      </c>
      <c r="E775" s="3" t="s">
        <v>1423</v>
      </c>
      <c r="F775" s="4">
        <v>16648</v>
      </c>
      <c r="G775" s="4">
        <v>22354</v>
      </c>
      <c r="H775" s="2" t="s">
        <v>1441</v>
      </c>
      <c r="I775" s="2" t="s">
        <v>32</v>
      </c>
      <c r="J775" s="2" t="s">
        <v>122</v>
      </c>
      <c r="K775" s="2" t="s">
        <v>2811</v>
      </c>
      <c r="L775" s="2" t="s">
        <v>3710</v>
      </c>
    </row>
    <row r="776" spans="1:12" ht="20.100000000000001" customHeight="1" x14ac:dyDescent="0.25">
      <c r="A776" s="2">
        <v>773</v>
      </c>
      <c r="B776" s="3" t="s">
        <v>2147</v>
      </c>
      <c r="C776" s="3" t="s">
        <v>2163</v>
      </c>
      <c r="D776" s="3" t="s">
        <v>2163</v>
      </c>
      <c r="E776" s="3" t="s">
        <v>1423</v>
      </c>
      <c r="F776" s="4">
        <v>28561</v>
      </c>
      <c r="G776" s="4">
        <v>29075</v>
      </c>
      <c r="H776" s="2" t="s">
        <v>1441</v>
      </c>
      <c r="I776" s="2" t="s">
        <v>682</v>
      </c>
      <c r="J776" s="2" t="s">
        <v>126</v>
      </c>
      <c r="K776" s="2" t="s">
        <v>2811</v>
      </c>
      <c r="L776" s="2" t="s">
        <v>3711</v>
      </c>
    </row>
    <row r="777" spans="1:12" ht="20.100000000000001" customHeight="1" x14ac:dyDescent="0.25">
      <c r="A777" s="2">
        <v>774</v>
      </c>
      <c r="B777" s="3" t="s">
        <v>2164</v>
      </c>
      <c r="C777" s="3" t="s">
        <v>2165</v>
      </c>
      <c r="D777" s="3" t="s">
        <v>2165</v>
      </c>
      <c r="E777" s="3" t="s">
        <v>1404</v>
      </c>
      <c r="F777" s="4">
        <v>6079</v>
      </c>
      <c r="G777" s="4">
        <v>6325</v>
      </c>
      <c r="H777" s="2" t="s">
        <v>1441</v>
      </c>
      <c r="I777" s="2" t="s">
        <v>121</v>
      </c>
      <c r="J777" s="2" t="s">
        <v>171</v>
      </c>
      <c r="K777" s="2" t="s">
        <v>2831</v>
      </c>
      <c r="L777" s="2" t="s">
        <v>3187</v>
      </c>
    </row>
    <row r="778" spans="1:12" ht="20.100000000000001" customHeight="1" x14ac:dyDescent="0.25">
      <c r="A778" s="2">
        <v>775</v>
      </c>
      <c r="B778" s="3" t="s">
        <v>2164</v>
      </c>
      <c r="C778" s="3" t="s">
        <v>2166</v>
      </c>
      <c r="D778" s="3" t="s">
        <v>2166</v>
      </c>
      <c r="E778" s="3" t="s">
        <v>1404</v>
      </c>
      <c r="F778" s="4">
        <v>26812</v>
      </c>
      <c r="G778" s="4">
        <v>25950</v>
      </c>
      <c r="H778" s="2" t="s">
        <v>1441</v>
      </c>
      <c r="I778" s="2" t="s">
        <v>922</v>
      </c>
      <c r="J778" s="2" t="s">
        <v>923</v>
      </c>
      <c r="K778" s="2" t="s">
        <v>2831</v>
      </c>
      <c r="L778" s="2" t="s">
        <v>3188</v>
      </c>
    </row>
    <row r="779" spans="1:12" ht="20.100000000000001" customHeight="1" x14ac:dyDescent="0.25">
      <c r="A779" s="2">
        <v>776</v>
      </c>
      <c r="B779" s="3" t="s">
        <v>2164</v>
      </c>
      <c r="C779" s="3" t="s">
        <v>2167</v>
      </c>
      <c r="D779" s="3" t="s">
        <v>2167</v>
      </c>
      <c r="E779" s="3" t="s">
        <v>1404</v>
      </c>
      <c r="F779" s="4">
        <v>64072</v>
      </c>
      <c r="G779" s="4">
        <v>64422</v>
      </c>
      <c r="H779" s="2" t="s">
        <v>1441</v>
      </c>
      <c r="I779" s="2" t="s">
        <v>41</v>
      </c>
      <c r="J779" s="2" t="s">
        <v>924</v>
      </c>
      <c r="K779" s="2" t="s">
        <v>2831</v>
      </c>
      <c r="L779" s="2" t="s">
        <v>3189</v>
      </c>
    </row>
    <row r="780" spans="1:12" ht="20.100000000000001" customHeight="1" x14ac:dyDescent="0.25">
      <c r="A780" s="2">
        <v>777</v>
      </c>
      <c r="B780" s="3" t="s">
        <v>2164</v>
      </c>
      <c r="C780" s="3" t="s">
        <v>2168</v>
      </c>
      <c r="D780" s="3" t="s">
        <v>2168</v>
      </c>
      <c r="E780" s="3" t="s">
        <v>1404</v>
      </c>
      <c r="F780" s="4">
        <v>5834</v>
      </c>
      <c r="G780" s="4">
        <v>5769</v>
      </c>
      <c r="H780" s="2" t="s">
        <v>1441</v>
      </c>
      <c r="I780" s="2" t="s">
        <v>688</v>
      </c>
      <c r="J780" s="2" t="s">
        <v>298</v>
      </c>
      <c r="K780" s="2" t="s">
        <v>2831</v>
      </c>
      <c r="L780" s="2" t="s">
        <v>3190</v>
      </c>
    </row>
    <row r="781" spans="1:12" ht="20.100000000000001" customHeight="1" x14ac:dyDescent="0.25">
      <c r="A781" s="2">
        <v>778</v>
      </c>
      <c r="B781" s="3" t="s">
        <v>2164</v>
      </c>
      <c r="C781" s="3" t="s">
        <v>2169</v>
      </c>
      <c r="D781" s="3" t="s">
        <v>2169</v>
      </c>
      <c r="E781" s="3" t="s">
        <v>1404</v>
      </c>
      <c r="F781" s="4">
        <v>12484</v>
      </c>
      <c r="G781" s="4">
        <v>12482</v>
      </c>
      <c r="H781" s="2" t="s">
        <v>1441</v>
      </c>
      <c r="I781" s="2" t="s">
        <v>437</v>
      </c>
      <c r="J781" s="2" t="s">
        <v>925</v>
      </c>
      <c r="K781" s="2" t="s">
        <v>2831</v>
      </c>
      <c r="L781" s="2" t="s">
        <v>3191</v>
      </c>
    </row>
    <row r="782" spans="1:12" ht="20.100000000000001" customHeight="1" x14ac:dyDescent="0.25">
      <c r="A782" s="2">
        <v>779</v>
      </c>
      <c r="B782" s="3" t="s">
        <v>2164</v>
      </c>
      <c r="C782" s="3" t="s">
        <v>2170</v>
      </c>
      <c r="D782" s="3" t="s">
        <v>2170</v>
      </c>
      <c r="E782" s="3" t="s">
        <v>1404</v>
      </c>
      <c r="F782" s="4">
        <v>24309</v>
      </c>
      <c r="G782" s="4">
        <v>25614</v>
      </c>
      <c r="H782" s="2" t="s">
        <v>1441</v>
      </c>
      <c r="I782" s="2" t="s">
        <v>142</v>
      </c>
      <c r="J782" s="2" t="s">
        <v>926</v>
      </c>
      <c r="K782" s="2" t="s">
        <v>2831</v>
      </c>
      <c r="L782" s="2" t="s">
        <v>3192</v>
      </c>
    </row>
    <row r="783" spans="1:12" ht="20.100000000000001" customHeight="1" x14ac:dyDescent="0.25">
      <c r="A783" s="2">
        <v>780</v>
      </c>
      <c r="B783" s="3" t="s">
        <v>2164</v>
      </c>
      <c r="C783" s="3" t="s">
        <v>2164</v>
      </c>
      <c r="D783" s="3" t="s">
        <v>2164</v>
      </c>
      <c r="E783" s="3" t="s">
        <v>2750</v>
      </c>
      <c r="F783" s="4">
        <v>1341056</v>
      </c>
      <c r="G783" s="4">
        <v>1358980</v>
      </c>
      <c r="H783" s="2" t="s">
        <v>1441</v>
      </c>
      <c r="I783" s="2" t="s">
        <v>0</v>
      </c>
      <c r="J783" s="2" t="s">
        <v>193</v>
      </c>
      <c r="K783" s="2" t="s">
        <v>2831</v>
      </c>
      <c r="L783" s="2" t="s">
        <v>2889</v>
      </c>
    </row>
    <row r="784" spans="1:12" ht="20.100000000000001" customHeight="1" x14ac:dyDescent="0.25">
      <c r="A784" s="2">
        <v>781</v>
      </c>
      <c r="B784" s="3" t="s">
        <v>2164</v>
      </c>
      <c r="C784" s="3" t="s">
        <v>2171</v>
      </c>
      <c r="D784" s="3" t="s">
        <v>2171</v>
      </c>
      <c r="E784" s="3" t="s">
        <v>1404</v>
      </c>
      <c r="F784" s="4">
        <v>388364</v>
      </c>
      <c r="G784" s="4">
        <v>393300</v>
      </c>
      <c r="H784" s="2" t="s">
        <v>1441</v>
      </c>
      <c r="I784" s="2"/>
      <c r="J784" s="2"/>
      <c r="K784" s="2" t="s">
        <v>2831</v>
      </c>
      <c r="L784" s="2" t="s">
        <v>3193</v>
      </c>
    </row>
    <row r="785" spans="1:12" ht="20.100000000000001" customHeight="1" x14ac:dyDescent="0.25">
      <c r="A785" s="2">
        <v>782</v>
      </c>
      <c r="B785" s="3" t="s">
        <v>2164</v>
      </c>
      <c r="C785" s="3" t="s">
        <v>2172</v>
      </c>
      <c r="D785" s="3" t="s">
        <v>2172</v>
      </c>
      <c r="E785" s="3" t="s">
        <v>1404</v>
      </c>
      <c r="F785" s="4">
        <v>548028</v>
      </c>
      <c r="G785" s="4">
        <v>554549</v>
      </c>
      <c r="H785" s="2" t="s">
        <v>1441</v>
      </c>
      <c r="I785" s="2" t="s">
        <v>76</v>
      </c>
      <c r="J785" s="2" t="s">
        <v>927</v>
      </c>
      <c r="K785" s="2" t="s">
        <v>2831</v>
      </c>
      <c r="L785" s="2" t="s">
        <v>3194</v>
      </c>
    </row>
    <row r="786" spans="1:12" ht="20.100000000000001" customHeight="1" x14ac:dyDescent="0.25">
      <c r="A786" s="2">
        <v>783</v>
      </c>
      <c r="B786" s="3" t="s">
        <v>2164</v>
      </c>
      <c r="C786" s="3" t="s">
        <v>2173</v>
      </c>
      <c r="D786" s="3" t="s">
        <v>2173</v>
      </c>
      <c r="E786" s="3" t="s">
        <v>1404</v>
      </c>
      <c r="F786" s="4">
        <v>3620</v>
      </c>
      <c r="G786" s="4">
        <v>3865</v>
      </c>
      <c r="H786" s="2" t="s">
        <v>1409</v>
      </c>
      <c r="I786" s="2" t="s">
        <v>928</v>
      </c>
      <c r="J786" s="2" t="s">
        <v>297</v>
      </c>
      <c r="K786" s="2" t="s">
        <v>2831</v>
      </c>
      <c r="L786" s="2" t="s">
        <v>3195</v>
      </c>
    </row>
    <row r="787" spans="1:12" ht="20.100000000000001" customHeight="1" x14ac:dyDescent="0.25">
      <c r="A787" s="2">
        <v>784</v>
      </c>
      <c r="B787" s="3" t="s">
        <v>2164</v>
      </c>
      <c r="C787" s="3" t="s">
        <v>1432</v>
      </c>
      <c r="D787" s="3" t="s">
        <v>1432</v>
      </c>
      <c r="E787" s="3" t="s">
        <v>1404</v>
      </c>
      <c r="F787" s="4">
        <v>24198</v>
      </c>
      <c r="G787" s="4">
        <v>23658</v>
      </c>
      <c r="H787" s="2" t="s">
        <v>1409</v>
      </c>
      <c r="I787" s="2" t="s">
        <v>338</v>
      </c>
      <c r="J787" s="2" t="s">
        <v>625</v>
      </c>
      <c r="K787" s="2" t="s">
        <v>2831</v>
      </c>
      <c r="L787" s="2" t="s">
        <v>3196</v>
      </c>
    </row>
    <row r="788" spans="1:12" ht="20.100000000000001" customHeight="1" x14ac:dyDescent="0.25">
      <c r="A788" s="2">
        <v>785</v>
      </c>
      <c r="B788" s="3" t="s">
        <v>2164</v>
      </c>
      <c r="C788" s="3" t="s">
        <v>2174</v>
      </c>
      <c r="D788" s="3" t="s">
        <v>2174</v>
      </c>
      <c r="E788" s="3" t="s">
        <v>1404</v>
      </c>
      <c r="F788" s="4">
        <v>14106</v>
      </c>
      <c r="G788" s="4">
        <v>13936</v>
      </c>
      <c r="H788" s="2" t="s">
        <v>1441</v>
      </c>
      <c r="I788" s="2" t="s">
        <v>929</v>
      </c>
      <c r="J788" s="2" t="s">
        <v>86</v>
      </c>
      <c r="K788" s="2" t="s">
        <v>2831</v>
      </c>
      <c r="L788" s="2" t="s">
        <v>3197</v>
      </c>
    </row>
    <row r="789" spans="1:12" ht="20.100000000000001" customHeight="1" x14ac:dyDescent="0.25">
      <c r="A789" s="2">
        <v>786</v>
      </c>
      <c r="B789" s="3" t="s">
        <v>2164</v>
      </c>
      <c r="C789" s="3" t="s">
        <v>2175</v>
      </c>
      <c r="D789" s="3" t="s">
        <v>2175</v>
      </c>
      <c r="E789" s="3" t="s">
        <v>1404</v>
      </c>
      <c r="F789" s="4">
        <v>9713</v>
      </c>
      <c r="G789" s="4">
        <v>9558</v>
      </c>
      <c r="H789" s="2" t="s">
        <v>1407</v>
      </c>
      <c r="I789" s="2" t="s">
        <v>487</v>
      </c>
      <c r="J789" s="2" t="s">
        <v>930</v>
      </c>
      <c r="K789" s="2" t="s">
        <v>2831</v>
      </c>
      <c r="L789" s="2" t="s">
        <v>3198</v>
      </c>
    </row>
    <row r="790" spans="1:12" ht="20.100000000000001" customHeight="1" x14ac:dyDescent="0.25">
      <c r="A790" s="2">
        <v>787</v>
      </c>
      <c r="B790" s="3" t="s">
        <v>2164</v>
      </c>
      <c r="C790" s="3" t="s">
        <v>2176</v>
      </c>
      <c r="D790" s="3" t="s">
        <v>2176</v>
      </c>
      <c r="E790" s="3" t="s">
        <v>1404</v>
      </c>
      <c r="F790" s="4">
        <v>137933</v>
      </c>
      <c r="G790" s="4">
        <v>144803</v>
      </c>
      <c r="H790" s="2" t="s">
        <v>1441</v>
      </c>
      <c r="I790" s="2" t="s">
        <v>931</v>
      </c>
      <c r="J790" s="2" t="s">
        <v>932</v>
      </c>
      <c r="K790" s="2" t="s">
        <v>2831</v>
      </c>
      <c r="L790" s="2" t="s">
        <v>3199</v>
      </c>
    </row>
    <row r="791" spans="1:12" ht="20.100000000000001" customHeight="1" x14ac:dyDescent="0.25">
      <c r="A791" s="2">
        <v>788</v>
      </c>
      <c r="B791" s="3" t="s">
        <v>2164</v>
      </c>
      <c r="C791" s="3" t="s">
        <v>2177</v>
      </c>
      <c r="D791" s="3" t="s">
        <v>2177</v>
      </c>
      <c r="E791" s="3" t="s">
        <v>1404</v>
      </c>
      <c r="F791" s="4">
        <v>23347</v>
      </c>
      <c r="G791" s="4">
        <v>22818</v>
      </c>
      <c r="H791" s="2" t="s">
        <v>1441</v>
      </c>
      <c r="I791" s="2" t="s">
        <v>933</v>
      </c>
      <c r="J791" s="2" t="s">
        <v>379</v>
      </c>
      <c r="K791" s="2" t="s">
        <v>2831</v>
      </c>
      <c r="L791" s="2" t="s">
        <v>3200</v>
      </c>
    </row>
    <row r="792" spans="1:12" ht="20.100000000000001" customHeight="1" x14ac:dyDescent="0.25">
      <c r="A792" s="2">
        <v>789</v>
      </c>
      <c r="B792" s="3" t="s">
        <v>2164</v>
      </c>
      <c r="C792" s="3" t="s">
        <v>2178</v>
      </c>
      <c r="D792" s="3" t="s">
        <v>2178</v>
      </c>
      <c r="E792" s="3" t="s">
        <v>1404</v>
      </c>
      <c r="F792" s="4">
        <v>36378</v>
      </c>
      <c r="G792" s="4">
        <v>36077</v>
      </c>
      <c r="H792" s="2" t="s">
        <v>1441</v>
      </c>
      <c r="I792" s="2" t="s">
        <v>934</v>
      </c>
      <c r="J792" s="2" t="s">
        <v>4</v>
      </c>
      <c r="K792" s="2" t="s">
        <v>2831</v>
      </c>
      <c r="L792" s="2" t="s">
        <v>3201</v>
      </c>
    </row>
    <row r="793" spans="1:12" ht="20.100000000000001" customHeight="1" x14ac:dyDescent="0.25">
      <c r="A793" s="2">
        <v>790</v>
      </c>
      <c r="B793" s="3" t="s">
        <v>2164</v>
      </c>
      <c r="C793" s="3" t="s">
        <v>2179</v>
      </c>
      <c r="D793" s="3" t="s">
        <v>2179</v>
      </c>
      <c r="E793" s="3" t="s">
        <v>1404</v>
      </c>
      <c r="F793" s="4">
        <v>15779</v>
      </c>
      <c r="G793" s="4">
        <v>15854</v>
      </c>
      <c r="H793" s="2" t="s">
        <v>1441</v>
      </c>
      <c r="I793" s="2" t="s">
        <v>237</v>
      </c>
      <c r="J793" s="2" t="s">
        <v>935</v>
      </c>
      <c r="K793" s="2" t="s">
        <v>2831</v>
      </c>
      <c r="L793" s="2" t="s">
        <v>3202</v>
      </c>
    </row>
    <row r="794" spans="1:12" ht="20.100000000000001" customHeight="1" x14ac:dyDescent="0.25">
      <c r="A794" s="2">
        <v>791</v>
      </c>
      <c r="B794" s="3" t="s">
        <v>2180</v>
      </c>
      <c r="C794" s="3" t="s">
        <v>2181</v>
      </c>
      <c r="D794" s="3" t="s">
        <v>2181</v>
      </c>
      <c r="E794" s="3" t="s">
        <v>1423</v>
      </c>
      <c r="F794" s="4">
        <v>5518</v>
      </c>
      <c r="G794" s="4">
        <v>5548</v>
      </c>
      <c r="H794" s="2" t="s">
        <v>1441</v>
      </c>
      <c r="I794" s="2" t="s">
        <v>46</v>
      </c>
      <c r="J794" s="2" t="s">
        <v>865</v>
      </c>
      <c r="K794" s="2" t="s">
        <v>2831</v>
      </c>
      <c r="L794" s="2" t="s">
        <v>3712</v>
      </c>
    </row>
    <row r="795" spans="1:12" ht="20.100000000000001" customHeight="1" x14ac:dyDescent="0.25">
      <c r="A795" s="2">
        <v>792</v>
      </c>
      <c r="B795" s="3" t="s">
        <v>2180</v>
      </c>
      <c r="C795" s="3" t="s">
        <v>2182</v>
      </c>
      <c r="D795" s="3" t="s">
        <v>2182</v>
      </c>
      <c r="E795" s="3" t="s">
        <v>1423</v>
      </c>
      <c r="F795" s="4">
        <v>2001</v>
      </c>
      <c r="G795" s="4">
        <v>1957</v>
      </c>
      <c r="H795" s="2" t="s">
        <v>1441</v>
      </c>
      <c r="I795" s="2" t="s">
        <v>121</v>
      </c>
      <c r="J795" s="2" t="s">
        <v>936</v>
      </c>
      <c r="K795" s="2" t="s">
        <v>2831</v>
      </c>
      <c r="L795" s="2" t="s">
        <v>3713</v>
      </c>
    </row>
    <row r="796" spans="1:12" ht="20.100000000000001" customHeight="1" x14ac:dyDescent="0.25">
      <c r="A796" s="2">
        <v>793</v>
      </c>
      <c r="B796" s="3" t="s">
        <v>2180</v>
      </c>
      <c r="C796" s="3" t="s">
        <v>2183</v>
      </c>
      <c r="D796" s="3" t="s">
        <v>2183</v>
      </c>
      <c r="E796" s="3" t="s">
        <v>1423</v>
      </c>
      <c r="F796" s="4">
        <v>816</v>
      </c>
      <c r="G796" s="4">
        <v>759</v>
      </c>
      <c r="H796" s="2" t="s">
        <v>1441</v>
      </c>
      <c r="I796" s="2" t="s">
        <v>265</v>
      </c>
      <c r="J796" s="2" t="s">
        <v>937</v>
      </c>
      <c r="K796" s="2" t="s">
        <v>2831</v>
      </c>
      <c r="L796" s="2" t="s">
        <v>3714</v>
      </c>
    </row>
    <row r="797" spans="1:12" ht="20.100000000000001" customHeight="1" x14ac:dyDescent="0.25">
      <c r="A797" s="2">
        <v>794</v>
      </c>
      <c r="B797" s="3" t="s">
        <v>2180</v>
      </c>
      <c r="C797" s="3" t="s">
        <v>2184</v>
      </c>
      <c r="D797" s="3" t="s">
        <v>2185</v>
      </c>
      <c r="E797" s="3" t="s">
        <v>1425</v>
      </c>
      <c r="F797" s="4">
        <v>2092</v>
      </c>
      <c r="G797" s="4">
        <v>2009</v>
      </c>
      <c r="H797" s="2" t="s">
        <v>1441</v>
      </c>
      <c r="I797" s="2" t="s">
        <v>689</v>
      </c>
      <c r="J797" s="2" t="s">
        <v>126</v>
      </c>
      <c r="K797" s="2" t="s">
        <v>2831</v>
      </c>
      <c r="L797" s="2" t="s">
        <v>4053</v>
      </c>
    </row>
    <row r="798" spans="1:12" ht="20.100000000000001" customHeight="1" x14ac:dyDescent="0.25">
      <c r="A798" s="2">
        <v>795</v>
      </c>
      <c r="B798" s="3" t="s">
        <v>2180</v>
      </c>
      <c r="C798" s="3" t="s">
        <v>2184</v>
      </c>
      <c r="D798" s="3" t="s">
        <v>2184</v>
      </c>
      <c r="E798" s="3" t="s">
        <v>1423</v>
      </c>
      <c r="F798" s="4">
        <v>2222</v>
      </c>
      <c r="G798" s="4">
        <v>2286</v>
      </c>
      <c r="H798" s="2" t="s">
        <v>1441</v>
      </c>
      <c r="I798" s="2" t="s">
        <v>206</v>
      </c>
      <c r="J798" s="2" t="s">
        <v>938</v>
      </c>
      <c r="K798" s="2" t="s">
        <v>2831</v>
      </c>
      <c r="L798" s="2" t="s">
        <v>3715</v>
      </c>
    </row>
    <row r="799" spans="1:12" ht="20.100000000000001" customHeight="1" x14ac:dyDescent="0.25">
      <c r="A799" s="2">
        <v>796</v>
      </c>
      <c r="B799" s="3" t="s">
        <v>2180</v>
      </c>
      <c r="C799" s="3" t="s">
        <v>2186</v>
      </c>
      <c r="D799" s="3" t="s">
        <v>2186</v>
      </c>
      <c r="E799" s="3" t="s">
        <v>1423</v>
      </c>
      <c r="F799" s="4">
        <v>3128</v>
      </c>
      <c r="G799" s="4">
        <v>3055</v>
      </c>
      <c r="H799" s="2" t="s">
        <v>1441</v>
      </c>
      <c r="I799" s="2" t="s">
        <v>32</v>
      </c>
      <c r="J799" s="2" t="s">
        <v>939</v>
      </c>
      <c r="K799" s="2" t="s">
        <v>2831</v>
      </c>
      <c r="L799" s="2" t="s">
        <v>3716</v>
      </c>
    </row>
    <row r="800" spans="1:12" ht="20.100000000000001" customHeight="1" x14ac:dyDescent="0.25">
      <c r="A800" s="2">
        <v>797</v>
      </c>
      <c r="B800" s="3" t="s">
        <v>2180</v>
      </c>
      <c r="C800" s="3" t="s">
        <v>2187</v>
      </c>
      <c r="D800" s="3" t="s">
        <v>2187</v>
      </c>
      <c r="E800" s="3" t="s">
        <v>1423</v>
      </c>
      <c r="F800" s="4">
        <v>9491</v>
      </c>
      <c r="G800" s="4">
        <v>10808</v>
      </c>
      <c r="H800" s="2" t="s">
        <v>1441</v>
      </c>
      <c r="I800" s="2" t="s">
        <v>517</v>
      </c>
      <c r="J800" s="2" t="s">
        <v>240</v>
      </c>
      <c r="K800" s="2" t="s">
        <v>2831</v>
      </c>
      <c r="L800" s="2" t="s">
        <v>3717</v>
      </c>
    </row>
    <row r="801" spans="1:12" ht="20.100000000000001" customHeight="1" x14ac:dyDescent="0.25">
      <c r="A801" s="2">
        <v>798</v>
      </c>
      <c r="B801" s="3" t="s">
        <v>2180</v>
      </c>
      <c r="C801" s="3" t="s">
        <v>1431</v>
      </c>
      <c r="D801" s="3" t="s">
        <v>2169</v>
      </c>
      <c r="E801" s="3" t="s">
        <v>1425</v>
      </c>
      <c r="F801" s="4">
        <v>3222</v>
      </c>
      <c r="G801" s="4">
        <v>3244</v>
      </c>
      <c r="H801" s="2" t="s">
        <v>1441</v>
      </c>
      <c r="I801" s="2" t="s">
        <v>940</v>
      </c>
      <c r="J801" s="2" t="s">
        <v>941</v>
      </c>
      <c r="K801" s="2" t="s">
        <v>2831</v>
      </c>
      <c r="L801" s="2" t="s">
        <v>4054</v>
      </c>
    </row>
    <row r="802" spans="1:12" ht="20.100000000000001" customHeight="1" x14ac:dyDescent="0.25">
      <c r="A802" s="2">
        <v>799</v>
      </c>
      <c r="B802" s="3" t="s">
        <v>2180</v>
      </c>
      <c r="C802" s="3" t="s">
        <v>1431</v>
      </c>
      <c r="D802" s="3" t="s">
        <v>2180</v>
      </c>
      <c r="E802" s="3" t="s">
        <v>1443</v>
      </c>
      <c r="F802" s="4">
        <v>190486</v>
      </c>
      <c r="G802" s="4">
        <v>194675</v>
      </c>
      <c r="H802" s="2" t="s">
        <v>1441</v>
      </c>
      <c r="I802" s="2" t="s">
        <v>41</v>
      </c>
      <c r="J802" s="2" t="s">
        <v>942</v>
      </c>
      <c r="K802" s="2" t="s">
        <v>2831</v>
      </c>
      <c r="L802" s="2" t="s">
        <v>3449</v>
      </c>
    </row>
    <row r="803" spans="1:12" ht="20.100000000000001" customHeight="1" x14ac:dyDescent="0.25">
      <c r="A803" s="2">
        <v>800</v>
      </c>
      <c r="B803" s="3" t="s">
        <v>2180</v>
      </c>
      <c r="C803" s="3" t="s">
        <v>2188</v>
      </c>
      <c r="D803" s="3" t="s">
        <v>2188</v>
      </c>
      <c r="E803" s="3" t="s">
        <v>1423</v>
      </c>
      <c r="F803" s="4">
        <v>2420</v>
      </c>
      <c r="G803" s="4">
        <v>2416</v>
      </c>
      <c r="H803" s="2" t="s">
        <v>1409</v>
      </c>
      <c r="I803" s="2" t="s">
        <v>108</v>
      </c>
      <c r="J803" s="2" t="s">
        <v>943</v>
      </c>
      <c r="K803" s="2" t="s">
        <v>2831</v>
      </c>
      <c r="L803" s="2" t="s">
        <v>3718</v>
      </c>
    </row>
    <row r="804" spans="1:12" ht="20.100000000000001" customHeight="1" x14ac:dyDescent="0.25">
      <c r="A804" s="2">
        <v>801</v>
      </c>
      <c r="B804" s="3" t="s">
        <v>2180</v>
      </c>
      <c r="C804" s="3" t="s">
        <v>2189</v>
      </c>
      <c r="D804" s="3" t="s">
        <v>2189</v>
      </c>
      <c r="E804" s="3" t="s">
        <v>1423</v>
      </c>
      <c r="F804" s="4">
        <v>19493</v>
      </c>
      <c r="G804" s="4">
        <v>22391</v>
      </c>
      <c r="H804" s="2" t="s">
        <v>1441</v>
      </c>
      <c r="I804" s="2" t="s">
        <v>7</v>
      </c>
      <c r="J804" s="2" t="s">
        <v>944</v>
      </c>
      <c r="K804" s="2" t="s">
        <v>2831</v>
      </c>
      <c r="L804" s="2" t="s">
        <v>3719</v>
      </c>
    </row>
    <row r="805" spans="1:12" ht="20.100000000000001" customHeight="1" x14ac:dyDescent="0.25">
      <c r="A805" s="2">
        <v>802</v>
      </c>
      <c r="B805" s="3" t="s">
        <v>2190</v>
      </c>
      <c r="C805" s="3" t="s">
        <v>2191</v>
      </c>
      <c r="D805" s="3" t="s">
        <v>2192</v>
      </c>
      <c r="E805" s="3" t="s">
        <v>1425</v>
      </c>
      <c r="F805" s="4">
        <v>2258</v>
      </c>
      <c r="G805" s="4">
        <v>2236</v>
      </c>
      <c r="H805" s="2" t="s">
        <v>1409</v>
      </c>
      <c r="I805" s="2" t="s">
        <v>119</v>
      </c>
      <c r="J805" s="2" t="s">
        <v>945</v>
      </c>
      <c r="K805" s="2" t="s">
        <v>2795</v>
      </c>
      <c r="L805" s="2" t="s">
        <v>4055</v>
      </c>
    </row>
    <row r="806" spans="1:12" ht="20.100000000000001" customHeight="1" x14ac:dyDescent="0.25">
      <c r="A806" s="2">
        <v>803</v>
      </c>
      <c r="B806" s="3" t="s">
        <v>2190</v>
      </c>
      <c r="C806" s="3" t="s">
        <v>2191</v>
      </c>
      <c r="D806" s="3" t="s">
        <v>2191</v>
      </c>
      <c r="E806" s="3" t="s">
        <v>1423</v>
      </c>
      <c r="F806" s="4">
        <v>27996</v>
      </c>
      <c r="G806" s="4">
        <v>28466</v>
      </c>
      <c r="H806" s="2" t="s">
        <v>1407</v>
      </c>
      <c r="I806" s="2" t="s">
        <v>587</v>
      </c>
      <c r="J806" s="2" t="s">
        <v>623</v>
      </c>
      <c r="K806" s="2" t="s">
        <v>2795</v>
      </c>
      <c r="L806" s="2" t="s">
        <v>3720</v>
      </c>
    </row>
    <row r="807" spans="1:12" ht="20.100000000000001" customHeight="1" x14ac:dyDescent="0.25">
      <c r="A807" s="2">
        <v>804</v>
      </c>
      <c r="B807" s="3" t="s">
        <v>2190</v>
      </c>
      <c r="C807" s="3" t="s">
        <v>2191</v>
      </c>
      <c r="D807" s="3" t="s">
        <v>2193</v>
      </c>
      <c r="E807" s="3" t="s">
        <v>1425</v>
      </c>
      <c r="F807" s="4">
        <v>3485</v>
      </c>
      <c r="G807" s="4">
        <v>3455</v>
      </c>
      <c r="H807" s="2" t="s">
        <v>1407</v>
      </c>
      <c r="I807" s="2" t="s">
        <v>946</v>
      </c>
      <c r="J807" s="2" t="s">
        <v>947</v>
      </c>
      <c r="K807" s="2" t="s">
        <v>2795</v>
      </c>
      <c r="L807" s="2" t="s">
        <v>4056</v>
      </c>
    </row>
    <row r="808" spans="1:12" ht="20.100000000000001" customHeight="1" x14ac:dyDescent="0.25">
      <c r="A808" s="2">
        <v>805</v>
      </c>
      <c r="B808" s="3" t="s">
        <v>2190</v>
      </c>
      <c r="C808" s="3" t="s">
        <v>2191</v>
      </c>
      <c r="D808" s="3" t="s">
        <v>2194</v>
      </c>
      <c r="E808" s="3" t="s">
        <v>1425</v>
      </c>
      <c r="F808" s="4">
        <v>1528</v>
      </c>
      <c r="G808" s="4">
        <v>1480</v>
      </c>
      <c r="H808" s="2" t="s">
        <v>1441</v>
      </c>
      <c r="I808" s="2" t="s">
        <v>948</v>
      </c>
      <c r="J808" s="2" t="s">
        <v>949</v>
      </c>
      <c r="K808" s="2" t="s">
        <v>2795</v>
      </c>
      <c r="L808" s="2" t="s">
        <v>4057</v>
      </c>
    </row>
    <row r="809" spans="1:12" ht="20.100000000000001" customHeight="1" x14ac:dyDescent="0.25">
      <c r="A809" s="2">
        <v>806</v>
      </c>
      <c r="B809" s="3" t="s">
        <v>2190</v>
      </c>
      <c r="C809" s="3" t="s">
        <v>2195</v>
      </c>
      <c r="D809" s="3" t="s">
        <v>2195</v>
      </c>
      <c r="E809" s="3" t="s">
        <v>1423</v>
      </c>
      <c r="F809" s="4">
        <v>3433</v>
      </c>
      <c r="G809" s="4">
        <v>3403</v>
      </c>
      <c r="H809" s="2" t="s">
        <v>1409</v>
      </c>
      <c r="I809" s="2" t="s">
        <v>643</v>
      </c>
      <c r="J809" s="2" t="s">
        <v>59</v>
      </c>
      <c r="K809" s="2" t="s">
        <v>2795</v>
      </c>
      <c r="L809" s="2" t="s">
        <v>3721</v>
      </c>
    </row>
    <row r="810" spans="1:12" ht="20.100000000000001" customHeight="1" x14ac:dyDescent="0.25">
      <c r="A810" s="2">
        <v>807</v>
      </c>
      <c r="B810" s="3" t="s">
        <v>2190</v>
      </c>
      <c r="C810" s="3" t="s">
        <v>2195</v>
      </c>
      <c r="D810" s="3" t="s">
        <v>2196</v>
      </c>
      <c r="E810" s="3" t="s">
        <v>1425</v>
      </c>
      <c r="F810" s="4">
        <v>2148</v>
      </c>
      <c r="G810" s="4">
        <v>2136</v>
      </c>
      <c r="H810" s="2" t="s">
        <v>1441</v>
      </c>
      <c r="I810" s="2" t="s">
        <v>468</v>
      </c>
      <c r="J810" s="2" t="s">
        <v>702</v>
      </c>
      <c r="K810" s="2" t="s">
        <v>2795</v>
      </c>
      <c r="L810" s="2" t="s">
        <v>4058</v>
      </c>
    </row>
    <row r="811" spans="1:12" ht="20.100000000000001" customHeight="1" x14ac:dyDescent="0.25">
      <c r="A811" s="2">
        <v>808</v>
      </c>
      <c r="B811" s="3" t="s">
        <v>2190</v>
      </c>
      <c r="C811" s="3" t="s">
        <v>2197</v>
      </c>
      <c r="D811" s="3" t="s">
        <v>2197</v>
      </c>
      <c r="E811" s="3" t="s">
        <v>1423</v>
      </c>
      <c r="F811" s="4">
        <v>742</v>
      </c>
      <c r="G811" s="4">
        <v>702</v>
      </c>
      <c r="H811" s="2" t="s">
        <v>1407</v>
      </c>
      <c r="I811" s="2" t="s">
        <v>41</v>
      </c>
      <c r="J811" s="2" t="s">
        <v>957</v>
      </c>
      <c r="K811" s="2" t="s">
        <v>2795</v>
      </c>
      <c r="L811" s="2" t="s">
        <v>3722</v>
      </c>
    </row>
    <row r="812" spans="1:12" ht="20.100000000000001" customHeight="1" x14ac:dyDescent="0.25">
      <c r="A812" s="2">
        <v>809</v>
      </c>
      <c r="B812" s="3" t="s">
        <v>2190</v>
      </c>
      <c r="C812" s="3" t="s">
        <v>2198</v>
      </c>
      <c r="D812" s="3" t="s">
        <v>2199</v>
      </c>
      <c r="E812" s="3" t="s">
        <v>1425</v>
      </c>
      <c r="F812" s="4">
        <v>3997</v>
      </c>
      <c r="G812" s="4">
        <v>3955</v>
      </c>
      <c r="H812" s="2" t="s">
        <v>1407</v>
      </c>
      <c r="I812" s="2" t="s">
        <v>0</v>
      </c>
      <c r="J812" s="2" t="s">
        <v>68</v>
      </c>
      <c r="K812" s="2" t="s">
        <v>2795</v>
      </c>
      <c r="L812" s="2" t="s">
        <v>4059</v>
      </c>
    </row>
    <row r="813" spans="1:12" ht="20.100000000000001" customHeight="1" x14ac:dyDescent="0.25">
      <c r="A813" s="2">
        <v>810</v>
      </c>
      <c r="B813" s="3" t="s">
        <v>2190</v>
      </c>
      <c r="C813" s="3" t="s">
        <v>2198</v>
      </c>
      <c r="D813" s="3" t="s">
        <v>2200</v>
      </c>
      <c r="E813" s="3" t="s">
        <v>1425</v>
      </c>
      <c r="F813" s="4">
        <v>5879</v>
      </c>
      <c r="G813" s="4">
        <v>5924</v>
      </c>
      <c r="H813" s="2" t="s">
        <v>1495</v>
      </c>
      <c r="I813" s="2" t="s">
        <v>958</v>
      </c>
      <c r="J813" s="2" t="s">
        <v>364</v>
      </c>
      <c r="K813" s="2" t="s">
        <v>2795</v>
      </c>
      <c r="L813" s="2" t="s">
        <v>4060</v>
      </c>
    </row>
    <row r="814" spans="1:12" ht="20.100000000000001" customHeight="1" x14ac:dyDescent="0.25">
      <c r="A814" s="2">
        <v>811</v>
      </c>
      <c r="B814" s="3" t="s">
        <v>2190</v>
      </c>
      <c r="C814" s="3" t="s">
        <v>2198</v>
      </c>
      <c r="D814" s="3" t="s">
        <v>2201</v>
      </c>
      <c r="E814" s="3" t="s">
        <v>1425</v>
      </c>
      <c r="F814" s="4">
        <v>2795</v>
      </c>
      <c r="G814" s="4">
        <v>2732</v>
      </c>
      <c r="H814" s="2" t="s">
        <v>1407</v>
      </c>
      <c r="I814" s="2" t="s">
        <v>0</v>
      </c>
      <c r="J814" s="2" t="s">
        <v>959</v>
      </c>
      <c r="K814" s="2" t="s">
        <v>2795</v>
      </c>
      <c r="L814" s="2" t="s">
        <v>4061</v>
      </c>
    </row>
    <row r="815" spans="1:12" ht="20.100000000000001" customHeight="1" x14ac:dyDescent="0.25">
      <c r="A815" s="2">
        <v>812</v>
      </c>
      <c r="B815" s="3" t="s">
        <v>2190</v>
      </c>
      <c r="C815" s="3" t="s">
        <v>2198</v>
      </c>
      <c r="D815" s="3" t="s">
        <v>2198</v>
      </c>
      <c r="E815" s="3" t="s">
        <v>1423</v>
      </c>
      <c r="F815" s="4">
        <v>111898</v>
      </c>
      <c r="G815" s="4">
        <v>114698</v>
      </c>
      <c r="H815" s="2" t="s">
        <v>1407</v>
      </c>
      <c r="I815" s="2" t="s">
        <v>347</v>
      </c>
      <c r="J815" s="2" t="s">
        <v>960</v>
      </c>
      <c r="K815" s="2" t="s">
        <v>2795</v>
      </c>
      <c r="L815" s="2" t="s">
        <v>3723</v>
      </c>
    </row>
    <row r="816" spans="1:12" ht="20.100000000000001" customHeight="1" x14ac:dyDescent="0.25">
      <c r="A816" s="2">
        <v>813</v>
      </c>
      <c r="B816" s="3" t="s">
        <v>2190</v>
      </c>
      <c r="C816" s="3" t="s">
        <v>1431</v>
      </c>
      <c r="D816" s="3" t="s">
        <v>2202</v>
      </c>
      <c r="E816" s="3" t="s">
        <v>1425</v>
      </c>
      <c r="F816" s="4">
        <v>1844</v>
      </c>
      <c r="G816" s="4">
        <v>1795</v>
      </c>
      <c r="H816" s="2" t="s">
        <v>1407</v>
      </c>
      <c r="I816" s="2" t="s">
        <v>950</v>
      </c>
      <c r="J816" s="2" t="s">
        <v>951</v>
      </c>
      <c r="K816" s="2" t="s">
        <v>2795</v>
      </c>
      <c r="L816" s="2" t="s">
        <v>4062</v>
      </c>
    </row>
    <row r="817" spans="1:12" ht="20.100000000000001" customHeight="1" x14ac:dyDescent="0.25">
      <c r="A817" s="2">
        <v>814</v>
      </c>
      <c r="B817" s="3" t="s">
        <v>2190</v>
      </c>
      <c r="C817" s="3" t="s">
        <v>1431</v>
      </c>
      <c r="D817" s="3" t="s">
        <v>2203</v>
      </c>
      <c r="E817" s="3" t="s">
        <v>1425</v>
      </c>
      <c r="F817" s="4">
        <v>4735</v>
      </c>
      <c r="G817" s="4">
        <v>4701</v>
      </c>
      <c r="H817" s="2" t="s">
        <v>1441</v>
      </c>
      <c r="I817" s="2" t="s">
        <v>952</v>
      </c>
      <c r="J817" s="2" t="s">
        <v>953</v>
      </c>
      <c r="K817" s="2" t="s">
        <v>2795</v>
      </c>
      <c r="L817" s="2" t="s">
        <v>4063</v>
      </c>
    </row>
    <row r="818" spans="1:12" ht="20.100000000000001" customHeight="1" x14ac:dyDescent="0.25">
      <c r="A818" s="2">
        <v>815</v>
      </c>
      <c r="B818" s="3" t="s">
        <v>2190</v>
      </c>
      <c r="C818" s="3" t="s">
        <v>1431</v>
      </c>
      <c r="D818" s="3" t="s">
        <v>2190</v>
      </c>
      <c r="E818" s="3" t="s">
        <v>1443</v>
      </c>
      <c r="F818" s="4">
        <v>73517</v>
      </c>
      <c r="G818" s="4">
        <v>74986</v>
      </c>
      <c r="H818" s="2" t="s">
        <v>1407</v>
      </c>
      <c r="I818" s="2" t="s">
        <v>955</v>
      </c>
      <c r="J818" s="2" t="s">
        <v>956</v>
      </c>
      <c r="K818" s="2" t="s">
        <v>2795</v>
      </c>
      <c r="L818" s="2" t="s">
        <v>3450</v>
      </c>
    </row>
    <row r="819" spans="1:12" ht="20.100000000000001" customHeight="1" x14ac:dyDescent="0.25">
      <c r="A819" s="2">
        <v>816</v>
      </c>
      <c r="B819" s="3" t="s">
        <v>2190</v>
      </c>
      <c r="C819" s="3" t="s">
        <v>1431</v>
      </c>
      <c r="D819" s="3" t="s">
        <v>2204</v>
      </c>
      <c r="E819" s="3" t="s">
        <v>1425</v>
      </c>
      <c r="F819" s="4">
        <v>2301</v>
      </c>
      <c r="G819" s="4">
        <v>2261</v>
      </c>
      <c r="H819" s="2" t="s">
        <v>1441</v>
      </c>
      <c r="I819" s="2" t="s">
        <v>32</v>
      </c>
      <c r="J819" s="2" t="s">
        <v>954</v>
      </c>
      <c r="K819" s="2" t="s">
        <v>2795</v>
      </c>
      <c r="L819" s="2" t="s">
        <v>4064</v>
      </c>
    </row>
    <row r="820" spans="1:12" ht="20.100000000000001" customHeight="1" x14ac:dyDescent="0.25">
      <c r="A820" s="2">
        <v>817</v>
      </c>
      <c r="B820" s="3" t="s">
        <v>2190</v>
      </c>
      <c r="C820" s="3" t="s">
        <v>2205</v>
      </c>
      <c r="D820" s="3" t="s">
        <v>2205</v>
      </c>
      <c r="E820" s="3" t="s">
        <v>1423</v>
      </c>
      <c r="F820" s="4">
        <v>1701</v>
      </c>
      <c r="G820" s="4">
        <v>1650</v>
      </c>
      <c r="H820" s="2" t="s">
        <v>1441</v>
      </c>
      <c r="I820" s="2" t="s">
        <v>32</v>
      </c>
      <c r="J820" s="2" t="s">
        <v>961</v>
      </c>
      <c r="K820" s="2" t="s">
        <v>2795</v>
      </c>
      <c r="L820" s="2" t="s">
        <v>3724</v>
      </c>
    </row>
    <row r="821" spans="1:12" ht="20.100000000000001" customHeight="1" x14ac:dyDescent="0.25">
      <c r="A821" s="2">
        <v>818</v>
      </c>
      <c r="B821" s="3" t="s">
        <v>2190</v>
      </c>
      <c r="C821" s="3" t="s">
        <v>2206</v>
      </c>
      <c r="D821" s="3" t="s">
        <v>2207</v>
      </c>
      <c r="E821" s="3" t="s">
        <v>1425</v>
      </c>
      <c r="F821" s="4">
        <v>2212</v>
      </c>
      <c r="G821" s="4">
        <v>2228</v>
      </c>
      <c r="H821" s="2" t="s">
        <v>1407</v>
      </c>
      <c r="I821" s="2" t="s">
        <v>962</v>
      </c>
      <c r="J821" s="2" t="s">
        <v>963</v>
      </c>
      <c r="K821" s="2" t="s">
        <v>2795</v>
      </c>
      <c r="L821" s="2" t="s">
        <v>4065</v>
      </c>
    </row>
    <row r="822" spans="1:12" ht="20.100000000000001" customHeight="1" x14ac:dyDescent="0.25">
      <c r="A822" s="2">
        <v>819</v>
      </c>
      <c r="B822" s="3" t="s">
        <v>2190</v>
      </c>
      <c r="C822" s="3" t="s">
        <v>2206</v>
      </c>
      <c r="D822" s="3" t="s">
        <v>2206</v>
      </c>
      <c r="E822" s="3" t="s">
        <v>1423</v>
      </c>
      <c r="F822" s="4">
        <v>10636</v>
      </c>
      <c r="G822" s="4">
        <v>10628</v>
      </c>
      <c r="H822" s="2" t="s">
        <v>1407</v>
      </c>
      <c r="I822" s="2" t="s">
        <v>0</v>
      </c>
      <c r="J822" s="2" t="s">
        <v>964</v>
      </c>
      <c r="K822" s="2" t="s">
        <v>2795</v>
      </c>
      <c r="L822" s="2" t="s">
        <v>3725</v>
      </c>
    </row>
    <row r="823" spans="1:12" ht="20.100000000000001" customHeight="1" x14ac:dyDescent="0.25">
      <c r="A823" s="2">
        <v>820</v>
      </c>
      <c r="B823" s="3" t="s">
        <v>2190</v>
      </c>
      <c r="C823" s="3" t="s">
        <v>2208</v>
      </c>
      <c r="D823" s="3" t="s">
        <v>2209</v>
      </c>
      <c r="E823" s="3" t="s">
        <v>1425</v>
      </c>
      <c r="F823" s="4">
        <v>2101</v>
      </c>
      <c r="G823" s="4">
        <v>2062</v>
      </c>
      <c r="H823" s="2" t="s">
        <v>1409</v>
      </c>
      <c r="I823" s="2" t="s">
        <v>41</v>
      </c>
      <c r="J823" s="2" t="s">
        <v>220</v>
      </c>
      <c r="K823" s="2" t="s">
        <v>2795</v>
      </c>
      <c r="L823" s="2" t="s">
        <v>4066</v>
      </c>
    </row>
    <row r="824" spans="1:12" ht="20.100000000000001" customHeight="1" x14ac:dyDescent="0.25">
      <c r="A824" s="2">
        <v>821</v>
      </c>
      <c r="B824" s="3" t="s">
        <v>2190</v>
      </c>
      <c r="C824" s="3" t="s">
        <v>2208</v>
      </c>
      <c r="D824" s="3" t="s">
        <v>2210</v>
      </c>
      <c r="E824" s="3" t="s">
        <v>1425</v>
      </c>
      <c r="F824" s="4">
        <v>1948</v>
      </c>
      <c r="G824" s="4">
        <v>1977</v>
      </c>
      <c r="H824" s="2" t="s">
        <v>1441</v>
      </c>
      <c r="I824" s="2" t="s">
        <v>7</v>
      </c>
      <c r="J824" s="2" t="s">
        <v>965</v>
      </c>
      <c r="K824" s="2" t="s">
        <v>2795</v>
      </c>
      <c r="L824" s="2" t="s">
        <v>4067</v>
      </c>
    </row>
    <row r="825" spans="1:12" ht="20.100000000000001" customHeight="1" x14ac:dyDescent="0.25">
      <c r="A825" s="2">
        <v>822</v>
      </c>
      <c r="B825" s="3" t="s">
        <v>2190</v>
      </c>
      <c r="C825" s="3" t="s">
        <v>2208</v>
      </c>
      <c r="D825" s="3" t="s">
        <v>2208</v>
      </c>
      <c r="E825" s="3" t="s">
        <v>1423</v>
      </c>
      <c r="F825" s="4">
        <v>13095</v>
      </c>
      <c r="G825" s="4">
        <v>13484</v>
      </c>
      <c r="H825" s="2" t="s">
        <v>1409</v>
      </c>
      <c r="I825" s="2" t="s">
        <v>966</v>
      </c>
      <c r="J825" s="2" t="s">
        <v>967</v>
      </c>
      <c r="K825" s="2" t="s">
        <v>2795</v>
      </c>
      <c r="L825" s="2" t="s">
        <v>3726</v>
      </c>
    </row>
    <row r="826" spans="1:12" ht="20.100000000000001" customHeight="1" x14ac:dyDescent="0.25">
      <c r="A826" s="2">
        <v>823</v>
      </c>
      <c r="B826" s="3" t="s">
        <v>2211</v>
      </c>
      <c r="C826" s="3" t="s">
        <v>2212</v>
      </c>
      <c r="D826" s="3" t="s">
        <v>2212</v>
      </c>
      <c r="E826" s="3" t="s">
        <v>1423</v>
      </c>
      <c r="F826" s="4">
        <v>863</v>
      </c>
      <c r="G826" s="4">
        <v>842</v>
      </c>
      <c r="H826" s="2" t="s">
        <v>1441</v>
      </c>
      <c r="I826" s="2" t="s">
        <v>141</v>
      </c>
      <c r="J826" s="2" t="s">
        <v>337</v>
      </c>
      <c r="K826" s="2" t="s">
        <v>2831</v>
      </c>
      <c r="L826" s="2" t="s">
        <v>3727</v>
      </c>
    </row>
    <row r="827" spans="1:12" ht="20.100000000000001" customHeight="1" x14ac:dyDescent="0.25">
      <c r="A827" s="2">
        <v>824</v>
      </c>
      <c r="B827" s="3" t="s">
        <v>2211</v>
      </c>
      <c r="C827" s="3" t="s">
        <v>2213</v>
      </c>
      <c r="D827" s="3" t="s">
        <v>2213</v>
      </c>
      <c r="E827" s="3" t="s">
        <v>1423</v>
      </c>
      <c r="F827" s="4">
        <v>2911</v>
      </c>
      <c r="G827" s="4">
        <v>2884</v>
      </c>
      <c r="H827" s="2" t="s">
        <v>1441</v>
      </c>
      <c r="I827" s="2" t="s">
        <v>0</v>
      </c>
      <c r="J827" s="2" t="s">
        <v>968</v>
      </c>
      <c r="K827" s="2" t="s">
        <v>2831</v>
      </c>
      <c r="L827" s="2" t="s">
        <v>3728</v>
      </c>
    </row>
    <row r="828" spans="1:12" ht="20.100000000000001" customHeight="1" x14ac:dyDescent="0.25">
      <c r="A828" s="2">
        <v>825</v>
      </c>
      <c r="B828" s="3" t="s">
        <v>2211</v>
      </c>
      <c r="C828" s="3" t="s">
        <v>2214</v>
      </c>
      <c r="D828" s="3" t="s">
        <v>2214</v>
      </c>
      <c r="E828" s="3" t="s">
        <v>1423</v>
      </c>
      <c r="F828" s="4">
        <v>2668</v>
      </c>
      <c r="G828" s="4">
        <v>2733</v>
      </c>
      <c r="H828" s="2" t="s">
        <v>1441</v>
      </c>
      <c r="I828" s="2" t="s">
        <v>58</v>
      </c>
      <c r="J828" s="2" t="s">
        <v>307</v>
      </c>
      <c r="K828" s="2" t="s">
        <v>2831</v>
      </c>
      <c r="L828" s="2" t="s">
        <v>3729</v>
      </c>
    </row>
    <row r="829" spans="1:12" ht="20.100000000000001" customHeight="1" x14ac:dyDescent="0.25">
      <c r="A829" s="2">
        <v>826</v>
      </c>
      <c r="B829" s="3" t="s">
        <v>2211</v>
      </c>
      <c r="C829" s="3" t="s">
        <v>2215</v>
      </c>
      <c r="D829" s="3" t="s">
        <v>2215</v>
      </c>
      <c r="E829" s="3" t="s">
        <v>1423</v>
      </c>
      <c r="F829" s="4">
        <v>6065</v>
      </c>
      <c r="G829" s="4">
        <v>6077</v>
      </c>
      <c r="H829" s="2" t="s">
        <v>1409</v>
      </c>
      <c r="I829" s="2" t="s">
        <v>108</v>
      </c>
      <c r="J829" s="2" t="s">
        <v>969</v>
      </c>
      <c r="K829" s="2" t="s">
        <v>2831</v>
      </c>
      <c r="L829" s="2" t="s">
        <v>3730</v>
      </c>
    </row>
    <row r="830" spans="1:12" ht="20.100000000000001" customHeight="1" x14ac:dyDescent="0.25">
      <c r="A830" s="2">
        <v>827</v>
      </c>
      <c r="B830" s="3" t="s">
        <v>2211</v>
      </c>
      <c r="C830" s="3" t="s">
        <v>2215</v>
      </c>
      <c r="D830" s="3" t="s">
        <v>2216</v>
      </c>
      <c r="E830" s="3" t="s">
        <v>1425</v>
      </c>
      <c r="F830" s="4">
        <v>2647</v>
      </c>
      <c r="G830" s="4">
        <v>2601</v>
      </c>
      <c r="H830" s="2" t="s">
        <v>1409</v>
      </c>
      <c r="I830" s="2" t="s">
        <v>583</v>
      </c>
      <c r="J830" s="2" t="s">
        <v>141</v>
      </c>
      <c r="K830" s="2" t="s">
        <v>2831</v>
      </c>
      <c r="L830" s="2" t="s">
        <v>4068</v>
      </c>
    </row>
    <row r="831" spans="1:12" ht="20.100000000000001" customHeight="1" x14ac:dyDescent="0.25">
      <c r="A831" s="2">
        <v>828</v>
      </c>
      <c r="B831" s="3" t="s">
        <v>2211</v>
      </c>
      <c r="C831" s="3" t="s">
        <v>2217</v>
      </c>
      <c r="D831" s="3" t="s">
        <v>2217</v>
      </c>
      <c r="E831" s="3" t="s">
        <v>1423</v>
      </c>
      <c r="F831" s="4">
        <v>22167</v>
      </c>
      <c r="G831" s="4">
        <v>21861</v>
      </c>
      <c r="H831" s="2" t="s">
        <v>1409</v>
      </c>
      <c r="I831" s="2" t="s">
        <v>971</v>
      </c>
      <c r="J831" s="2" t="s">
        <v>972</v>
      </c>
      <c r="K831" s="2" t="s">
        <v>2831</v>
      </c>
      <c r="L831" s="2" t="s">
        <v>3731</v>
      </c>
    </row>
    <row r="832" spans="1:12" ht="20.100000000000001" customHeight="1" x14ac:dyDescent="0.25">
      <c r="A832" s="2">
        <v>829</v>
      </c>
      <c r="B832" s="3" t="s">
        <v>2211</v>
      </c>
      <c r="C832" s="3" t="s">
        <v>2217</v>
      </c>
      <c r="D832" s="3" t="s">
        <v>2218</v>
      </c>
      <c r="E832" s="3" t="s">
        <v>1425</v>
      </c>
      <c r="F832" s="4">
        <v>1941</v>
      </c>
      <c r="G832" s="4">
        <v>2158</v>
      </c>
      <c r="H832" s="2" t="s">
        <v>1409</v>
      </c>
      <c r="I832" s="2" t="s">
        <v>363</v>
      </c>
      <c r="J832" s="2" t="s">
        <v>970</v>
      </c>
      <c r="K832" s="2" t="s">
        <v>2831</v>
      </c>
      <c r="L832" s="2" t="s">
        <v>4069</v>
      </c>
    </row>
    <row r="833" spans="1:12" ht="20.100000000000001" customHeight="1" x14ac:dyDescent="0.25">
      <c r="A833" s="2">
        <v>830</v>
      </c>
      <c r="B833" s="3" t="s">
        <v>2211</v>
      </c>
      <c r="C833" s="3" t="s">
        <v>1431</v>
      </c>
      <c r="D833" s="3" t="s">
        <v>2211</v>
      </c>
      <c r="E833" s="3" t="s">
        <v>1443</v>
      </c>
      <c r="F833" s="4">
        <v>125807</v>
      </c>
      <c r="G833" s="4">
        <v>130915</v>
      </c>
      <c r="H833" s="2" t="s">
        <v>1441</v>
      </c>
      <c r="I833" s="2" t="s">
        <v>258</v>
      </c>
      <c r="J833" s="2" t="s">
        <v>975</v>
      </c>
      <c r="K833" s="2" t="s">
        <v>2831</v>
      </c>
      <c r="L833" s="2" t="s">
        <v>3451</v>
      </c>
    </row>
    <row r="834" spans="1:12" ht="20.100000000000001" customHeight="1" x14ac:dyDescent="0.25">
      <c r="A834" s="2">
        <v>831</v>
      </c>
      <c r="B834" s="3" t="s">
        <v>2211</v>
      </c>
      <c r="C834" s="3" t="s">
        <v>1431</v>
      </c>
      <c r="D834" s="3" t="s">
        <v>2219</v>
      </c>
      <c r="E834" s="3" t="s">
        <v>1425</v>
      </c>
      <c r="F834" s="4">
        <v>3655</v>
      </c>
      <c r="G834" s="4">
        <v>3397</v>
      </c>
      <c r="H834" s="2" t="s">
        <v>1441</v>
      </c>
      <c r="I834" s="2" t="s">
        <v>973</v>
      </c>
      <c r="J834" s="2" t="s">
        <v>974</v>
      </c>
      <c r="K834" s="2" t="s">
        <v>2831</v>
      </c>
      <c r="L834" s="2" t="s">
        <v>4070</v>
      </c>
    </row>
    <row r="835" spans="1:12" ht="20.100000000000001" customHeight="1" x14ac:dyDescent="0.25">
      <c r="A835" s="2">
        <v>832</v>
      </c>
      <c r="B835" s="3" t="s">
        <v>2211</v>
      </c>
      <c r="C835" s="3" t="s">
        <v>2220</v>
      </c>
      <c r="D835" s="3" t="s">
        <v>2220</v>
      </c>
      <c r="E835" s="3" t="s">
        <v>1423</v>
      </c>
      <c r="F835" s="4">
        <v>12741</v>
      </c>
      <c r="G835" s="4">
        <v>13012</v>
      </c>
      <c r="H835" s="2" t="s">
        <v>1409</v>
      </c>
      <c r="I835" s="2" t="s">
        <v>121</v>
      </c>
      <c r="J835" s="2" t="s">
        <v>126</v>
      </c>
      <c r="K835" s="2" t="s">
        <v>2831</v>
      </c>
      <c r="L835" s="2" t="s">
        <v>3732</v>
      </c>
    </row>
    <row r="836" spans="1:12" ht="20.100000000000001" customHeight="1" x14ac:dyDescent="0.25">
      <c r="A836" s="2">
        <v>833</v>
      </c>
      <c r="B836" s="3" t="s">
        <v>2221</v>
      </c>
      <c r="C836" s="3" t="s">
        <v>2222</v>
      </c>
      <c r="D836" s="3" t="s">
        <v>2222</v>
      </c>
      <c r="E836" s="3" t="s">
        <v>1423</v>
      </c>
      <c r="F836" s="4">
        <v>1868</v>
      </c>
      <c r="G836" s="4">
        <v>1884</v>
      </c>
      <c r="H836" s="2" t="s">
        <v>1441</v>
      </c>
      <c r="I836" s="2" t="s">
        <v>265</v>
      </c>
      <c r="J836" s="2" t="s">
        <v>356</v>
      </c>
      <c r="K836" s="2" t="s">
        <v>2862</v>
      </c>
      <c r="L836" s="2" t="s">
        <v>3733</v>
      </c>
    </row>
    <row r="837" spans="1:12" ht="20.100000000000001" customHeight="1" x14ac:dyDescent="0.25">
      <c r="A837" s="2">
        <v>834</v>
      </c>
      <c r="B837" s="3" t="s">
        <v>2221</v>
      </c>
      <c r="C837" s="3" t="s">
        <v>1431</v>
      </c>
      <c r="D837" s="3" t="s">
        <v>2221</v>
      </c>
      <c r="E837" s="3" t="s">
        <v>1443</v>
      </c>
      <c r="F837" s="4">
        <v>93266</v>
      </c>
      <c r="G837" s="4">
        <v>93222</v>
      </c>
      <c r="H837" s="2" t="s">
        <v>1441</v>
      </c>
      <c r="I837" s="2" t="s">
        <v>34</v>
      </c>
      <c r="J837" s="2" t="s">
        <v>806</v>
      </c>
      <c r="K837" s="2" t="s">
        <v>2862</v>
      </c>
      <c r="L837" s="2" t="s">
        <v>3452</v>
      </c>
    </row>
    <row r="838" spans="1:12" ht="20.100000000000001" customHeight="1" x14ac:dyDescent="0.25">
      <c r="A838" s="2">
        <v>835</v>
      </c>
      <c r="B838" s="3" t="s">
        <v>2221</v>
      </c>
      <c r="C838" s="3" t="s">
        <v>2223</v>
      </c>
      <c r="D838" s="3" t="s">
        <v>2223</v>
      </c>
      <c r="E838" s="3" t="s">
        <v>1423</v>
      </c>
      <c r="F838" s="4">
        <v>1236</v>
      </c>
      <c r="G838" s="4">
        <v>1367</v>
      </c>
      <c r="H838" s="2" t="s">
        <v>1441</v>
      </c>
      <c r="I838" s="2" t="s">
        <v>92</v>
      </c>
      <c r="J838" s="2" t="s">
        <v>141</v>
      </c>
      <c r="K838" s="2" t="s">
        <v>2862</v>
      </c>
      <c r="L838" s="2" t="s">
        <v>3734</v>
      </c>
    </row>
    <row r="839" spans="1:12" ht="20.100000000000001" customHeight="1" x14ac:dyDescent="0.25">
      <c r="A839" s="2">
        <v>836</v>
      </c>
      <c r="B839" s="3" t="s">
        <v>2221</v>
      </c>
      <c r="C839" s="3" t="s">
        <v>2224</v>
      </c>
      <c r="D839" s="3" t="s">
        <v>2224</v>
      </c>
      <c r="E839" s="3" t="s">
        <v>1423</v>
      </c>
      <c r="F839" s="4">
        <v>1041</v>
      </c>
      <c r="G839" s="4">
        <v>1088</v>
      </c>
      <c r="H839" s="2" t="s">
        <v>1441</v>
      </c>
      <c r="I839" s="2" t="s">
        <v>976</v>
      </c>
      <c r="J839" s="2" t="s">
        <v>193</v>
      </c>
      <c r="K839" s="2" t="s">
        <v>2862</v>
      </c>
      <c r="L839" s="2" t="s">
        <v>3735</v>
      </c>
    </row>
    <row r="840" spans="1:12" ht="20.100000000000001" customHeight="1" x14ac:dyDescent="0.25">
      <c r="A840" s="2">
        <v>837</v>
      </c>
      <c r="B840" s="3" t="s">
        <v>2225</v>
      </c>
      <c r="C840" s="3" t="s">
        <v>2226</v>
      </c>
      <c r="D840" s="3" t="s">
        <v>2226</v>
      </c>
      <c r="E840" s="3" t="s">
        <v>1404</v>
      </c>
      <c r="F840" s="4">
        <v>84235</v>
      </c>
      <c r="G840" s="4">
        <v>88910</v>
      </c>
      <c r="H840" s="2" t="s">
        <v>1441</v>
      </c>
      <c r="I840" s="2" t="s">
        <v>32</v>
      </c>
      <c r="J840" s="2" t="s">
        <v>977</v>
      </c>
      <c r="K840" s="2" t="s">
        <v>2795</v>
      </c>
      <c r="L840" s="2" t="s">
        <v>3203</v>
      </c>
    </row>
    <row r="841" spans="1:12" ht="20.100000000000001" customHeight="1" x14ac:dyDescent="0.25">
      <c r="A841" s="2">
        <v>838</v>
      </c>
      <c r="B841" s="3" t="s">
        <v>2225</v>
      </c>
      <c r="C841" s="3" t="s">
        <v>2227</v>
      </c>
      <c r="D841" s="3" t="s">
        <v>2227</v>
      </c>
      <c r="E841" s="3" t="s">
        <v>1404</v>
      </c>
      <c r="F841" s="4">
        <v>117230</v>
      </c>
      <c r="G841" s="4">
        <v>122460</v>
      </c>
      <c r="H841" s="2" t="s">
        <v>1441</v>
      </c>
      <c r="I841" s="2" t="s">
        <v>978</v>
      </c>
      <c r="J841" s="2" t="s">
        <v>199</v>
      </c>
      <c r="K841" s="2" t="s">
        <v>2795</v>
      </c>
      <c r="L841" s="2" t="s">
        <v>3204</v>
      </c>
    </row>
    <row r="842" spans="1:12" ht="20.100000000000001" customHeight="1" x14ac:dyDescent="0.25">
      <c r="A842" s="2">
        <v>839</v>
      </c>
      <c r="B842" s="3" t="s">
        <v>2225</v>
      </c>
      <c r="C842" s="3" t="s">
        <v>2228</v>
      </c>
      <c r="D842" s="3" t="s">
        <v>2228</v>
      </c>
      <c r="E842" s="3" t="s">
        <v>1404</v>
      </c>
      <c r="F842" s="4">
        <v>182710</v>
      </c>
      <c r="G842" s="4">
        <v>191123</v>
      </c>
      <c r="H842" s="2" t="s">
        <v>1441</v>
      </c>
      <c r="I842" s="2" t="s">
        <v>284</v>
      </c>
      <c r="J842" s="2" t="s">
        <v>979</v>
      </c>
      <c r="K842" s="2" t="s">
        <v>2795</v>
      </c>
      <c r="L842" s="2" t="s">
        <v>3205</v>
      </c>
    </row>
    <row r="843" spans="1:12" ht="20.100000000000001" customHeight="1" x14ac:dyDescent="0.25">
      <c r="A843" s="2">
        <v>840</v>
      </c>
      <c r="B843" s="3" t="s">
        <v>2225</v>
      </c>
      <c r="C843" s="3" t="s">
        <v>2229</v>
      </c>
      <c r="D843" s="3" t="s">
        <v>2229</v>
      </c>
      <c r="E843" s="3" t="s">
        <v>1404</v>
      </c>
      <c r="F843" s="4">
        <v>136742</v>
      </c>
      <c r="G843" s="4">
        <v>138050</v>
      </c>
      <c r="H843" s="2" t="s">
        <v>1441</v>
      </c>
      <c r="I843" s="2" t="s">
        <v>980</v>
      </c>
      <c r="J843" s="2" t="s">
        <v>49</v>
      </c>
      <c r="K843" s="2" t="s">
        <v>2795</v>
      </c>
      <c r="L843" s="2" t="s">
        <v>3206</v>
      </c>
    </row>
    <row r="844" spans="1:12" ht="20.100000000000001" customHeight="1" x14ac:dyDescent="0.25">
      <c r="A844" s="2">
        <v>841</v>
      </c>
      <c r="B844" s="3" t="s">
        <v>2225</v>
      </c>
      <c r="C844" s="3" t="s">
        <v>2230</v>
      </c>
      <c r="D844" s="3" t="s">
        <v>2230</v>
      </c>
      <c r="E844" s="3" t="s">
        <v>1404</v>
      </c>
      <c r="F844" s="4">
        <v>46099</v>
      </c>
      <c r="G844" s="4">
        <v>46933</v>
      </c>
      <c r="H844" s="2" t="s">
        <v>1441</v>
      </c>
      <c r="I844" s="2" t="s">
        <v>121</v>
      </c>
      <c r="J844" s="2" t="s">
        <v>981</v>
      </c>
      <c r="K844" s="2" t="s">
        <v>2795</v>
      </c>
      <c r="L844" s="2" t="s">
        <v>3207</v>
      </c>
    </row>
    <row r="845" spans="1:12" ht="20.100000000000001" customHeight="1" x14ac:dyDescent="0.25">
      <c r="A845" s="2">
        <v>842</v>
      </c>
      <c r="B845" s="3" t="s">
        <v>2225</v>
      </c>
      <c r="C845" s="3" t="s">
        <v>2231</v>
      </c>
      <c r="D845" s="3" t="s">
        <v>2231</v>
      </c>
      <c r="E845" s="3" t="s">
        <v>1404</v>
      </c>
      <c r="F845" s="4">
        <v>350115</v>
      </c>
      <c r="G845" s="4">
        <v>357743</v>
      </c>
      <c r="H845" s="2" t="s">
        <v>1441</v>
      </c>
      <c r="I845" s="2" t="s">
        <v>190</v>
      </c>
      <c r="J845" s="2" t="s">
        <v>982</v>
      </c>
      <c r="K845" s="2" t="s">
        <v>2795</v>
      </c>
      <c r="L845" s="2" t="s">
        <v>3208</v>
      </c>
    </row>
    <row r="846" spans="1:12" ht="20.100000000000001" customHeight="1" x14ac:dyDescent="0.25">
      <c r="A846" s="2">
        <v>843</v>
      </c>
      <c r="B846" s="3" t="s">
        <v>2225</v>
      </c>
      <c r="C846" s="3" t="s">
        <v>2232</v>
      </c>
      <c r="D846" s="3" t="s">
        <v>2232</v>
      </c>
      <c r="E846" s="3" t="s">
        <v>1404</v>
      </c>
      <c r="F846" s="4">
        <v>152607</v>
      </c>
      <c r="G846" s="4">
        <v>156901</v>
      </c>
      <c r="H846" s="2" t="s">
        <v>1441</v>
      </c>
      <c r="I846" s="2" t="s">
        <v>41</v>
      </c>
      <c r="J846" s="2" t="s">
        <v>983</v>
      </c>
      <c r="K846" s="2" t="s">
        <v>2795</v>
      </c>
      <c r="L846" s="2" t="s">
        <v>3209</v>
      </c>
    </row>
    <row r="847" spans="1:12" ht="20.100000000000001" customHeight="1" x14ac:dyDescent="0.25">
      <c r="A847" s="2">
        <v>844</v>
      </c>
      <c r="B847" s="3" t="s">
        <v>2225</v>
      </c>
      <c r="C847" s="3" t="s">
        <v>2233</v>
      </c>
      <c r="D847" s="3" t="s">
        <v>2233</v>
      </c>
      <c r="E847" s="3" t="s">
        <v>1404</v>
      </c>
      <c r="F847" s="4">
        <v>347074</v>
      </c>
      <c r="G847" s="4">
        <v>354464</v>
      </c>
      <c r="H847" s="2" t="s">
        <v>1441</v>
      </c>
      <c r="I847" s="2" t="s">
        <v>899</v>
      </c>
      <c r="J847" s="2" t="s">
        <v>437</v>
      </c>
      <c r="K847" s="2" t="s">
        <v>2795</v>
      </c>
      <c r="L847" s="2" t="s">
        <v>3210</v>
      </c>
    </row>
    <row r="848" spans="1:12" ht="20.100000000000001" customHeight="1" x14ac:dyDescent="0.25">
      <c r="A848" s="2">
        <v>845</v>
      </c>
      <c r="B848" s="3" t="s">
        <v>2225</v>
      </c>
      <c r="C848" s="3" t="s">
        <v>2234</v>
      </c>
      <c r="D848" s="3" t="s">
        <v>2234</v>
      </c>
      <c r="E848" s="3" t="s">
        <v>1404</v>
      </c>
      <c r="F848" s="4">
        <v>48937</v>
      </c>
      <c r="G848" s="4">
        <v>49221</v>
      </c>
      <c r="H848" s="2" t="s">
        <v>1441</v>
      </c>
      <c r="I848" s="2" t="s">
        <v>16</v>
      </c>
      <c r="J848" s="2" t="s">
        <v>984</v>
      </c>
      <c r="K848" s="2" t="s">
        <v>2795</v>
      </c>
      <c r="L848" s="2" t="s">
        <v>3211</v>
      </c>
    </row>
    <row r="849" spans="1:12" ht="20.100000000000001" customHeight="1" x14ac:dyDescent="0.25">
      <c r="A849" s="2">
        <v>846</v>
      </c>
      <c r="B849" s="3" t="s">
        <v>2225</v>
      </c>
      <c r="C849" s="3" t="s">
        <v>2235</v>
      </c>
      <c r="D849" s="3" t="s">
        <v>2235</v>
      </c>
      <c r="E849" s="3" t="s">
        <v>1404</v>
      </c>
      <c r="F849" s="4">
        <v>55169</v>
      </c>
      <c r="G849" s="4">
        <v>55895</v>
      </c>
      <c r="H849" s="2" t="s">
        <v>1441</v>
      </c>
      <c r="I849" s="2" t="s">
        <v>108</v>
      </c>
      <c r="J849" s="2" t="s">
        <v>240</v>
      </c>
      <c r="K849" s="2" t="s">
        <v>2795</v>
      </c>
      <c r="L849" s="2" t="s">
        <v>3212</v>
      </c>
    </row>
    <row r="850" spans="1:12" ht="20.100000000000001" customHeight="1" x14ac:dyDescent="0.25">
      <c r="A850" s="2">
        <v>847</v>
      </c>
      <c r="B850" s="3" t="s">
        <v>2225</v>
      </c>
      <c r="C850" s="3" t="s">
        <v>2236</v>
      </c>
      <c r="D850" s="3" t="s">
        <v>2236</v>
      </c>
      <c r="E850" s="3" t="s">
        <v>1404</v>
      </c>
      <c r="F850" s="4">
        <v>107988</v>
      </c>
      <c r="G850" s="4">
        <v>111790</v>
      </c>
      <c r="H850" s="2" t="s">
        <v>1441</v>
      </c>
      <c r="I850" s="2" t="s">
        <v>32</v>
      </c>
      <c r="J850" s="2" t="s">
        <v>985</v>
      </c>
      <c r="K850" s="2" t="s">
        <v>2795</v>
      </c>
      <c r="L850" s="2" t="s">
        <v>3213</v>
      </c>
    </row>
    <row r="851" spans="1:12" ht="20.100000000000001" customHeight="1" x14ac:dyDescent="0.25">
      <c r="A851" s="2">
        <v>848</v>
      </c>
      <c r="B851" s="3" t="s">
        <v>2225</v>
      </c>
      <c r="C851" s="3" t="s">
        <v>2225</v>
      </c>
      <c r="D851" s="3" t="s">
        <v>2225</v>
      </c>
      <c r="E851" s="3" t="s">
        <v>2750</v>
      </c>
      <c r="F851" s="4">
        <v>1780055</v>
      </c>
      <c r="G851" s="4">
        <v>1830772</v>
      </c>
      <c r="H851" s="2" t="s">
        <v>1441</v>
      </c>
      <c r="I851" s="2" t="s">
        <v>46</v>
      </c>
      <c r="J851" s="2" t="s">
        <v>2756</v>
      </c>
      <c r="K851" s="2" t="s">
        <v>2795</v>
      </c>
      <c r="L851" s="2" t="s">
        <v>2890</v>
      </c>
    </row>
    <row r="852" spans="1:12" ht="20.100000000000001" customHeight="1" x14ac:dyDescent="0.25">
      <c r="A852" s="2">
        <v>849</v>
      </c>
      <c r="B852" s="3" t="s">
        <v>2225</v>
      </c>
      <c r="C852" s="3" t="s">
        <v>2237</v>
      </c>
      <c r="D852" s="3" t="s">
        <v>2237</v>
      </c>
      <c r="E852" s="3" t="s">
        <v>1404</v>
      </c>
      <c r="F852" s="4">
        <v>151149</v>
      </c>
      <c r="G852" s="4">
        <v>157282</v>
      </c>
      <c r="H852" s="2" t="s">
        <v>1441</v>
      </c>
      <c r="I852" s="2" t="s">
        <v>108</v>
      </c>
      <c r="J852" s="2" t="s">
        <v>986</v>
      </c>
      <c r="K852" s="2" t="s">
        <v>2795</v>
      </c>
      <c r="L852" s="2" t="s">
        <v>3214</v>
      </c>
    </row>
    <row r="853" spans="1:12" ht="20.100000000000001" customHeight="1" x14ac:dyDescent="0.25">
      <c r="A853" s="2">
        <v>850</v>
      </c>
      <c r="B853" s="3" t="s">
        <v>2238</v>
      </c>
      <c r="C853" s="3" t="s">
        <v>2239</v>
      </c>
      <c r="D853" s="3" t="s">
        <v>2239</v>
      </c>
      <c r="E853" s="3" t="s">
        <v>1404</v>
      </c>
      <c r="F853" s="4">
        <v>4545</v>
      </c>
      <c r="G853" s="4">
        <v>4561</v>
      </c>
      <c r="H853" s="2" t="s">
        <v>1441</v>
      </c>
      <c r="I853" s="2" t="s">
        <v>785</v>
      </c>
      <c r="J853" s="2" t="s">
        <v>249</v>
      </c>
      <c r="K853" s="2" t="s">
        <v>2831</v>
      </c>
      <c r="L853" s="2" t="s">
        <v>3215</v>
      </c>
    </row>
    <row r="854" spans="1:12" ht="20.100000000000001" customHeight="1" x14ac:dyDescent="0.25">
      <c r="A854" s="2">
        <v>851</v>
      </c>
      <c r="B854" s="3" t="s">
        <v>2238</v>
      </c>
      <c r="C854" s="3" t="s">
        <v>1498</v>
      </c>
      <c r="D854" s="3" t="s">
        <v>1498</v>
      </c>
      <c r="E854" s="3" t="s">
        <v>1404</v>
      </c>
      <c r="F854" s="4">
        <v>6409</v>
      </c>
      <c r="G854" s="4">
        <v>6404</v>
      </c>
      <c r="H854" s="2" t="s">
        <v>1441</v>
      </c>
      <c r="I854" s="2" t="s">
        <v>357</v>
      </c>
      <c r="J854" s="2" t="s">
        <v>987</v>
      </c>
      <c r="K854" s="2" t="s">
        <v>2831</v>
      </c>
      <c r="L854" s="2" t="s">
        <v>3216</v>
      </c>
    </row>
    <row r="855" spans="1:12" ht="20.100000000000001" customHeight="1" x14ac:dyDescent="0.25">
      <c r="A855" s="2">
        <v>852</v>
      </c>
      <c r="B855" s="3" t="s">
        <v>2238</v>
      </c>
      <c r="C855" s="3" t="s">
        <v>2240</v>
      </c>
      <c r="D855" s="3" t="s">
        <v>2240</v>
      </c>
      <c r="E855" s="3" t="s">
        <v>1404</v>
      </c>
      <c r="F855" s="4">
        <v>94159</v>
      </c>
      <c r="G855" s="4">
        <v>94232</v>
      </c>
      <c r="H855" s="2" t="s">
        <v>1441</v>
      </c>
      <c r="I855" s="2" t="s">
        <v>106</v>
      </c>
      <c r="J855" s="2" t="s">
        <v>130</v>
      </c>
      <c r="K855" s="2" t="s">
        <v>2831</v>
      </c>
      <c r="L855" s="2" t="s">
        <v>3217</v>
      </c>
    </row>
    <row r="856" spans="1:12" ht="20.100000000000001" customHeight="1" x14ac:dyDescent="0.25">
      <c r="A856" s="2">
        <v>853</v>
      </c>
      <c r="B856" s="3" t="s">
        <v>2238</v>
      </c>
      <c r="C856" s="3" t="s">
        <v>2241</v>
      </c>
      <c r="D856" s="3" t="s">
        <v>2241</v>
      </c>
      <c r="E856" s="3" t="s">
        <v>1404</v>
      </c>
      <c r="F856" s="4">
        <v>14171</v>
      </c>
      <c r="G856" s="4">
        <v>14141</v>
      </c>
      <c r="H856" s="2" t="s">
        <v>1441</v>
      </c>
      <c r="I856" s="2" t="s">
        <v>988</v>
      </c>
      <c r="J856" s="2" t="s">
        <v>989</v>
      </c>
      <c r="K856" s="2" t="s">
        <v>2831</v>
      </c>
      <c r="L856" s="2" t="s">
        <v>3218</v>
      </c>
    </row>
    <row r="857" spans="1:12" ht="20.100000000000001" customHeight="1" x14ac:dyDescent="0.25">
      <c r="A857" s="2">
        <v>854</v>
      </c>
      <c r="B857" s="3" t="s">
        <v>2238</v>
      </c>
      <c r="C857" s="3" t="s">
        <v>2242</v>
      </c>
      <c r="D857" s="3" t="s">
        <v>2242</v>
      </c>
      <c r="E857" s="3" t="s">
        <v>1404</v>
      </c>
      <c r="F857" s="4">
        <v>71370</v>
      </c>
      <c r="G857" s="4">
        <v>72347</v>
      </c>
      <c r="H857" s="2" t="s">
        <v>1441</v>
      </c>
      <c r="I857" s="2" t="s">
        <v>148</v>
      </c>
      <c r="J857" s="2" t="s">
        <v>990</v>
      </c>
      <c r="K857" s="2" t="s">
        <v>2831</v>
      </c>
      <c r="L857" s="2" t="s">
        <v>3219</v>
      </c>
    </row>
    <row r="858" spans="1:12" ht="20.100000000000001" customHeight="1" x14ac:dyDescent="0.25">
      <c r="A858" s="2">
        <v>855</v>
      </c>
      <c r="B858" s="3" t="s">
        <v>2238</v>
      </c>
      <c r="C858" s="3" t="s">
        <v>2243</v>
      </c>
      <c r="D858" s="3" t="s">
        <v>2243</v>
      </c>
      <c r="E858" s="3" t="s">
        <v>1404</v>
      </c>
      <c r="F858" s="4">
        <v>27006</v>
      </c>
      <c r="G858" s="4">
        <v>26437</v>
      </c>
      <c r="H858" s="2" t="s">
        <v>1441</v>
      </c>
      <c r="I858" s="2" t="s">
        <v>46</v>
      </c>
      <c r="J858" s="2" t="s">
        <v>991</v>
      </c>
      <c r="K858" s="2" t="s">
        <v>2831</v>
      </c>
      <c r="L858" s="2" t="s">
        <v>3220</v>
      </c>
    </row>
    <row r="859" spans="1:12" ht="20.100000000000001" customHeight="1" x14ac:dyDescent="0.25">
      <c r="A859" s="2">
        <v>856</v>
      </c>
      <c r="B859" s="3" t="s">
        <v>2238</v>
      </c>
      <c r="C859" s="3" t="s">
        <v>2244</v>
      </c>
      <c r="D859" s="3" t="s">
        <v>2244</v>
      </c>
      <c r="E859" s="3" t="s">
        <v>1404</v>
      </c>
      <c r="F859" s="4">
        <v>53551</v>
      </c>
      <c r="G859" s="4">
        <v>53194</v>
      </c>
      <c r="H859" s="2" t="s">
        <v>1441</v>
      </c>
      <c r="I859" s="2" t="s">
        <v>41</v>
      </c>
      <c r="J859" s="2" t="s">
        <v>318</v>
      </c>
      <c r="K859" s="2" t="s">
        <v>2831</v>
      </c>
      <c r="L859" s="2" t="s">
        <v>3221</v>
      </c>
    </row>
    <row r="860" spans="1:12" ht="20.100000000000001" customHeight="1" x14ac:dyDescent="0.25">
      <c r="A860" s="2">
        <v>857</v>
      </c>
      <c r="B860" s="3" t="s">
        <v>2238</v>
      </c>
      <c r="C860" s="3" t="s">
        <v>2245</v>
      </c>
      <c r="D860" s="3" t="s">
        <v>2245</v>
      </c>
      <c r="E860" s="3" t="s">
        <v>1404</v>
      </c>
      <c r="F860" s="4">
        <v>9864</v>
      </c>
      <c r="G860" s="4">
        <v>9743</v>
      </c>
      <c r="H860" s="2" t="s">
        <v>1441</v>
      </c>
      <c r="I860" s="2" t="s">
        <v>41</v>
      </c>
      <c r="J860" s="2" t="s">
        <v>992</v>
      </c>
      <c r="K860" s="2" t="s">
        <v>2831</v>
      </c>
      <c r="L860" s="2" t="s">
        <v>3222</v>
      </c>
    </row>
    <row r="861" spans="1:12" ht="20.100000000000001" customHeight="1" x14ac:dyDescent="0.25">
      <c r="A861" s="2">
        <v>858</v>
      </c>
      <c r="B861" s="3" t="s">
        <v>2238</v>
      </c>
      <c r="C861" s="3" t="s">
        <v>2246</v>
      </c>
      <c r="D861" s="3" t="s">
        <v>2246</v>
      </c>
      <c r="E861" s="3" t="s">
        <v>1404</v>
      </c>
      <c r="F861" s="4">
        <v>65152</v>
      </c>
      <c r="G861" s="4">
        <v>65836</v>
      </c>
      <c r="H861" s="2" t="s">
        <v>1441</v>
      </c>
      <c r="I861" s="2" t="s">
        <v>41</v>
      </c>
      <c r="J861" s="2" t="s">
        <v>428</v>
      </c>
      <c r="K861" s="2" t="s">
        <v>2831</v>
      </c>
      <c r="L861" s="2" t="s">
        <v>3223</v>
      </c>
    </row>
    <row r="862" spans="1:12" ht="20.100000000000001" customHeight="1" x14ac:dyDescent="0.25">
      <c r="A862" s="2">
        <v>859</v>
      </c>
      <c r="B862" s="3" t="s">
        <v>2238</v>
      </c>
      <c r="C862" s="3" t="s">
        <v>2247</v>
      </c>
      <c r="D862" s="3" t="s">
        <v>2247</v>
      </c>
      <c r="E862" s="3" t="s">
        <v>1404</v>
      </c>
      <c r="F862" s="4">
        <v>4441</v>
      </c>
      <c r="G862" s="4">
        <v>4345</v>
      </c>
      <c r="H862" s="2" t="s">
        <v>1441</v>
      </c>
      <c r="I862" s="2" t="s">
        <v>993</v>
      </c>
      <c r="J862" s="2" t="s">
        <v>114</v>
      </c>
      <c r="K862" s="2" t="s">
        <v>2831</v>
      </c>
      <c r="L862" s="2" t="s">
        <v>3224</v>
      </c>
    </row>
    <row r="863" spans="1:12" ht="20.100000000000001" customHeight="1" x14ac:dyDescent="0.25">
      <c r="A863" s="2">
        <v>860</v>
      </c>
      <c r="B863" s="3" t="s">
        <v>2238</v>
      </c>
      <c r="C863" s="3" t="s">
        <v>2248</v>
      </c>
      <c r="D863" s="3" t="s">
        <v>2248</v>
      </c>
      <c r="E863" s="3" t="s">
        <v>1404</v>
      </c>
      <c r="F863" s="4">
        <v>6807</v>
      </c>
      <c r="G863" s="4">
        <v>6551</v>
      </c>
      <c r="H863" s="2" t="s">
        <v>1441</v>
      </c>
      <c r="I863" s="2" t="s">
        <v>7</v>
      </c>
      <c r="J863" s="2" t="s">
        <v>994</v>
      </c>
      <c r="K863" s="2" t="s">
        <v>2831</v>
      </c>
      <c r="L863" s="2" t="s">
        <v>3225</v>
      </c>
    </row>
    <row r="864" spans="1:12" ht="20.100000000000001" customHeight="1" x14ac:dyDescent="0.25">
      <c r="A864" s="2">
        <v>861</v>
      </c>
      <c r="B864" s="3" t="s">
        <v>2238</v>
      </c>
      <c r="C864" s="3" t="s">
        <v>2249</v>
      </c>
      <c r="D864" s="3" t="s">
        <v>2249</v>
      </c>
      <c r="E864" s="3" t="s">
        <v>1404</v>
      </c>
      <c r="F864" s="4">
        <v>17069</v>
      </c>
      <c r="G864" s="4">
        <v>16461</v>
      </c>
      <c r="H864" s="2" t="s">
        <v>1409</v>
      </c>
      <c r="I864" s="2" t="s">
        <v>587</v>
      </c>
      <c r="J864" s="2" t="s">
        <v>995</v>
      </c>
      <c r="K864" s="2" t="s">
        <v>2831</v>
      </c>
      <c r="L864" s="2" t="s">
        <v>3226</v>
      </c>
    </row>
    <row r="865" spans="1:12" ht="20.100000000000001" customHeight="1" x14ac:dyDescent="0.25">
      <c r="A865" s="2">
        <v>862</v>
      </c>
      <c r="B865" s="3" t="s">
        <v>2238</v>
      </c>
      <c r="C865" s="3" t="s">
        <v>2250</v>
      </c>
      <c r="D865" s="3" t="s">
        <v>2250</v>
      </c>
      <c r="E865" s="3" t="s">
        <v>1404</v>
      </c>
      <c r="F865" s="4">
        <v>8939</v>
      </c>
      <c r="G865" s="4">
        <v>8762</v>
      </c>
      <c r="H865" s="2" t="s">
        <v>1409</v>
      </c>
      <c r="I865" s="2" t="s">
        <v>996</v>
      </c>
      <c r="J865" s="2" t="s">
        <v>997</v>
      </c>
      <c r="K865" s="2" t="s">
        <v>2831</v>
      </c>
      <c r="L865" s="2" t="s">
        <v>3227</v>
      </c>
    </row>
    <row r="866" spans="1:12" ht="20.100000000000001" customHeight="1" x14ac:dyDescent="0.25">
      <c r="A866" s="2">
        <v>863</v>
      </c>
      <c r="B866" s="3" t="s">
        <v>2238</v>
      </c>
      <c r="C866" s="3" t="s">
        <v>2251</v>
      </c>
      <c r="D866" s="3" t="s">
        <v>2251</v>
      </c>
      <c r="E866" s="3" t="s">
        <v>1404</v>
      </c>
      <c r="F866" s="4">
        <v>139173</v>
      </c>
      <c r="G866" s="4">
        <v>142818</v>
      </c>
      <c r="H866" s="2" t="s">
        <v>1441</v>
      </c>
      <c r="I866" s="2" t="s">
        <v>465</v>
      </c>
      <c r="J866" s="2" t="s">
        <v>998</v>
      </c>
      <c r="K866" s="2" t="s">
        <v>2831</v>
      </c>
      <c r="L866" s="2" t="s">
        <v>3228</v>
      </c>
    </row>
    <row r="867" spans="1:12" ht="20.100000000000001" customHeight="1" x14ac:dyDescent="0.25">
      <c r="A867" s="2">
        <v>864</v>
      </c>
      <c r="B867" s="3" t="s">
        <v>2238</v>
      </c>
      <c r="C867" s="3" t="s">
        <v>2252</v>
      </c>
      <c r="D867" s="3" t="s">
        <v>2252</v>
      </c>
      <c r="E867" s="3" t="s">
        <v>1404</v>
      </c>
      <c r="F867" s="4">
        <v>9636</v>
      </c>
      <c r="G867" s="4">
        <v>9546</v>
      </c>
      <c r="H867" s="2" t="s">
        <v>1441</v>
      </c>
      <c r="I867" s="2" t="s">
        <v>108</v>
      </c>
      <c r="J867" s="2" t="s">
        <v>429</v>
      </c>
      <c r="K867" s="2" t="s">
        <v>2831</v>
      </c>
      <c r="L867" s="2" t="s">
        <v>3229</v>
      </c>
    </row>
    <row r="868" spans="1:12" ht="20.100000000000001" customHeight="1" x14ac:dyDescent="0.25">
      <c r="A868" s="2">
        <v>865</v>
      </c>
      <c r="B868" s="3" t="s">
        <v>2238</v>
      </c>
      <c r="C868" s="3" t="s">
        <v>2253</v>
      </c>
      <c r="D868" s="3" t="s">
        <v>2253</v>
      </c>
      <c r="E868" s="3" t="s">
        <v>1404</v>
      </c>
      <c r="F868" s="4">
        <v>12820</v>
      </c>
      <c r="G868" s="4">
        <v>12375</v>
      </c>
      <c r="H868" s="2" t="s">
        <v>1441</v>
      </c>
      <c r="I868" s="2" t="s">
        <v>7</v>
      </c>
      <c r="J868" s="2" t="s">
        <v>999</v>
      </c>
      <c r="K868" s="2" t="s">
        <v>2831</v>
      </c>
      <c r="L868" s="2" t="s">
        <v>3230</v>
      </c>
    </row>
    <row r="869" spans="1:12" ht="20.100000000000001" customHeight="1" x14ac:dyDescent="0.25">
      <c r="A869" s="2">
        <v>866</v>
      </c>
      <c r="B869" s="3" t="s">
        <v>2238</v>
      </c>
      <c r="C869" s="3" t="s">
        <v>2254</v>
      </c>
      <c r="D869" s="3" t="s">
        <v>2254</v>
      </c>
      <c r="E869" s="3" t="s">
        <v>1404</v>
      </c>
      <c r="F869" s="4">
        <v>4412</v>
      </c>
      <c r="G869" s="4">
        <v>4302</v>
      </c>
      <c r="H869" s="2" t="s">
        <v>1441</v>
      </c>
      <c r="I869" s="2" t="s">
        <v>184</v>
      </c>
      <c r="J869" s="2" t="s">
        <v>951</v>
      </c>
      <c r="K869" s="2" t="s">
        <v>2831</v>
      </c>
      <c r="L869" s="2" t="s">
        <v>3231</v>
      </c>
    </row>
    <row r="870" spans="1:12" ht="20.100000000000001" customHeight="1" x14ac:dyDescent="0.25">
      <c r="A870" s="2">
        <v>867</v>
      </c>
      <c r="B870" s="3" t="s">
        <v>2238</v>
      </c>
      <c r="C870" s="3" t="s">
        <v>2255</v>
      </c>
      <c r="D870" s="3" t="s">
        <v>2255</v>
      </c>
      <c r="E870" s="3" t="s">
        <v>1404</v>
      </c>
      <c r="F870" s="4">
        <v>15899</v>
      </c>
      <c r="G870" s="4">
        <v>15803</v>
      </c>
      <c r="H870" s="2" t="s">
        <v>1441</v>
      </c>
      <c r="I870" s="2" t="s">
        <v>41</v>
      </c>
      <c r="J870" s="2" t="s">
        <v>126</v>
      </c>
      <c r="K870" s="2" t="s">
        <v>2831</v>
      </c>
      <c r="L870" s="2" t="s">
        <v>3232</v>
      </c>
    </row>
    <row r="871" spans="1:12" ht="20.100000000000001" customHeight="1" x14ac:dyDescent="0.25">
      <c r="A871" s="2">
        <v>868</v>
      </c>
      <c r="B871" s="3" t="s">
        <v>2238</v>
      </c>
      <c r="C871" s="3" t="s">
        <v>2256</v>
      </c>
      <c r="D871" s="3" t="s">
        <v>2256</v>
      </c>
      <c r="E871" s="3" t="s">
        <v>1404</v>
      </c>
      <c r="F871" s="4">
        <v>55484</v>
      </c>
      <c r="G871" s="4">
        <v>55207</v>
      </c>
      <c r="H871" s="2" t="s">
        <v>377</v>
      </c>
      <c r="I871" s="2" t="s">
        <v>839</v>
      </c>
      <c r="J871" s="2" t="s">
        <v>1000</v>
      </c>
      <c r="K871" s="2" t="s">
        <v>2831</v>
      </c>
      <c r="L871" s="2" t="s">
        <v>3233</v>
      </c>
    </row>
    <row r="872" spans="1:12" ht="20.100000000000001" customHeight="1" x14ac:dyDescent="0.25">
      <c r="A872" s="2">
        <v>869</v>
      </c>
      <c r="B872" s="3" t="s">
        <v>2238</v>
      </c>
      <c r="C872" s="3" t="s">
        <v>2257</v>
      </c>
      <c r="D872" s="3" t="s">
        <v>2257</v>
      </c>
      <c r="E872" s="3" t="s">
        <v>1404</v>
      </c>
      <c r="F872" s="4">
        <v>32670</v>
      </c>
      <c r="G872" s="4">
        <v>32284</v>
      </c>
      <c r="H872" s="2" t="s">
        <v>1441</v>
      </c>
      <c r="I872" s="2" t="s">
        <v>1001</v>
      </c>
      <c r="J872" s="2" t="s">
        <v>1002</v>
      </c>
      <c r="K872" s="2" t="s">
        <v>2831</v>
      </c>
      <c r="L872" s="2" t="s">
        <v>3234</v>
      </c>
    </row>
    <row r="873" spans="1:12" ht="20.100000000000001" customHeight="1" x14ac:dyDescent="0.25">
      <c r="A873" s="2">
        <v>870</v>
      </c>
      <c r="B873" s="3" t="s">
        <v>2238</v>
      </c>
      <c r="C873" s="3" t="s">
        <v>2258</v>
      </c>
      <c r="D873" s="3" t="s">
        <v>2258</v>
      </c>
      <c r="E873" s="3" t="s">
        <v>1404</v>
      </c>
      <c r="F873" s="4">
        <v>49098</v>
      </c>
      <c r="G873" s="4">
        <v>49636</v>
      </c>
      <c r="H873" s="2" t="s">
        <v>1441</v>
      </c>
      <c r="I873" s="2" t="s">
        <v>41</v>
      </c>
      <c r="J873" s="2" t="s">
        <v>1003</v>
      </c>
      <c r="K873" s="2" t="s">
        <v>2831</v>
      </c>
      <c r="L873" s="2" t="s">
        <v>3235</v>
      </c>
    </row>
    <row r="874" spans="1:12" ht="20.100000000000001" customHeight="1" x14ac:dyDescent="0.25">
      <c r="A874" s="2">
        <v>871</v>
      </c>
      <c r="B874" s="3" t="s">
        <v>2238</v>
      </c>
      <c r="C874" s="3" t="s">
        <v>2259</v>
      </c>
      <c r="D874" s="3" t="s">
        <v>2259</v>
      </c>
      <c r="E874" s="3" t="s">
        <v>1404</v>
      </c>
      <c r="F874" s="4">
        <v>302392</v>
      </c>
      <c r="G874" s="4">
        <v>308983</v>
      </c>
      <c r="H874" s="2" t="s">
        <v>1441</v>
      </c>
      <c r="I874" s="2" t="s">
        <v>41</v>
      </c>
      <c r="J874" s="2" t="s">
        <v>1004</v>
      </c>
      <c r="K874" s="2" t="s">
        <v>2831</v>
      </c>
      <c r="L874" s="2" t="s">
        <v>3236</v>
      </c>
    </row>
    <row r="875" spans="1:12" ht="20.100000000000001" customHeight="1" x14ac:dyDescent="0.25">
      <c r="A875" s="2">
        <v>872</v>
      </c>
      <c r="B875" s="3" t="s">
        <v>2238</v>
      </c>
      <c r="C875" s="3" t="s">
        <v>2238</v>
      </c>
      <c r="D875" s="3" t="s">
        <v>2238</v>
      </c>
      <c r="E875" s="3" t="s">
        <v>2750</v>
      </c>
      <c r="F875" s="4">
        <v>2130544</v>
      </c>
      <c r="G875" s="4">
        <v>2161303</v>
      </c>
      <c r="H875" s="2" t="s">
        <v>1441</v>
      </c>
      <c r="I875" s="2" t="s">
        <v>163</v>
      </c>
      <c r="J875" s="2" t="s">
        <v>414</v>
      </c>
      <c r="K875" s="2" t="s">
        <v>2831</v>
      </c>
      <c r="L875" s="2" t="s">
        <v>2891</v>
      </c>
    </row>
    <row r="876" spans="1:12" ht="20.100000000000001" customHeight="1" x14ac:dyDescent="0.25">
      <c r="A876" s="2">
        <v>873</v>
      </c>
      <c r="B876" s="3" t="s">
        <v>2238</v>
      </c>
      <c r="C876" s="3" t="s">
        <v>2260</v>
      </c>
      <c r="D876" s="3" t="s">
        <v>2260</v>
      </c>
      <c r="E876" s="3" t="s">
        <v>1404</v>
      </c>
      <c r="F876" s="4">
        <v>49283</v>
      </c>
      <c r="G876" s="4">
        <v>49796</v>
      </c>
      <c r="H876" s="2" t="s">
        <v>1441</v>
      </c>
      <c r="I876" s="2" t="s">
        <v>7</v>
      </c>
      <c r="J876" s="2" t="s">
        <v>86</v>
      </c>
      <c r="K876" s="2" t="s">
        <v>2831</v>
      </c>
      <c r="L876" s="2" t="s">
        <v>3237</v>
      </c>
    </row>
    <row r="877" spans="1:12" ht="20.100000000000001" customHeight="1" x14ac:dyDescent="0.25">
      <c r="A877" s="2">
        <v>874</v>
      </c>
      <c r="B877" s="3" t="s">
        <v>2238</v>
      </c>
      <c r="C877" s="3" t="s">
        <v>2261</v>
      </c>
      <c r="D877" s="3" t="s">
        <v>2261</v>
      </c>
      <c r="E877" s="3" t="s">
        <v>1404</v>
      </c>
      <c r="F877" s="4">
        <v>343384</v>
      </c>
      <c r="G877" s="4">
        <v>346366</v>
      </c>
      <c r="H877" s="2" t="s">
        <v>1441</v>
      </c>
      <c r="I877" s="2" t="s">
        <v>1005</v>
      </c>
      <c r="J877" s="2" t="s">
        <v>1006</v>
      </c>
      <c r="K877" s="2" t="s">
        <v>2831</v>
      </c>
      <c r="L877" s="2" t="s">
        <v>3238</v>
      </c>
    </row>
    <row r="878" spans="1:12" ht="20.100000000000001" customHeight="1" x14ac:dyDescent="0.25">
      <c r="A878" s="2">
        <v>875</v>
      </c>
      <c r="B878" s="3" t="s">
        <v>2238</v>
      </c>
      <c r="C878" s="3" t="s">
        <v>2262</v>
      </c>
      <c r="D878" s="3" t="s">
        <v>2262</v>
      </c>
      <c r="E878" s="3" t="s">
        <v>1404</v>
      </c>
      <c r="F878" s="4">
        <v>26450</v>
      </c>
      <c r="G878" s="4">
        <v>26499</v>
      </c>
      <c r="H878" s="2" t="s">
        <v>1441</v>
      </c>
      <c r="I878" s="2" t="s">
        <v>1007</v>
      </c>
      <c r="J878" s="2" t="s">
        <v>185</v>
      </c>
      <c r="K878" s="2" t="s">
        <v>2831</v>
      </c>
      <c r="L878" s="2" t="s">
        <v>3239</v>
      </c>
    </row>
    <row r="879" spans="1:12" ht="20.100000000000001" customHeight="1" x14ac:dyDescent="0.25">
      <c r="A879" s="2">
        <v>876</v>
      </c>
      <c r="B879" s="3" t="s">
        <v>2238</v>
      </c>
      <c r="C879" s="3" t="s">
        <v>2263</v>
      </c>
      <c r="D879" s="3" t="s">
        <v>2263</v>
      </c>
      <c r="E879" s="3" t="s">
        <v>1404</v>
      </c>
      <c r="F879" s="4">
        <v>604706</v>
      </c>
      <c r="G879" s="4">
        <v>622846</v>
      </c>
      <c r="H879" s="2" t="s">
        <v>1441</v>
      </c>
      <c r="I879" s="2" t="s">
        <v>1008</v>
      </c>
      <c r="J879" s="2" t="s">
        <v>896</v>
      </c>
      <c r="K879" s="2" t="s">
        <v>2831</v>
      </c>
      <c r="L879" s="2" t="s">
        <v>3240</v>
      </c>
    </row>
    <row r="880" spans="1:12" ht="20.100000000000001" customHeight="1" x14ac:dyDescent="0.25">
      <c r="A880" s="2">
        <v>877</v>
      </c>
      <c r="B880" s="3" t="s">
        <v>2238</v>
      </c>
      <c r="C880" s="3" t="s">
        <v>2264</v>
      </c>
      <c r="D880" s="3" t="s">
        <v>2264</v>
      </c>
      <c r="E880" s="3" t="s">
        <v>1404</v>
      </c>
      <c r="F880" s="4">
        <v>64028</v>
      </c>
      <c r="G880" s="4">
        <v>64825</v>
      </c>
      <c r="H880" s="2" t="s">
        <v>1441</v>
      </c>
      <c r="I880" s="2" t="s">
        <v>41</v>
      </c>
      <c r="J880" s="2" t="s">
        <v>1009</v>
      </c>
      <c r="K880" s="2" t="s">
        <v>2831</v>
      </c>
      <c r="L880" s="2" t="s">
        <v>3241</v>
      </c>
    </row>
    <row r="881" spans="1:12" ht="20.100000000000001" customHeight="1" x14ac:dyDescent="0.25">
      <c r="A881" s="2">
        <v>878</v>
      </c>
      <c r="B881" s="3" t="s">
        <v>2238</v>
      </c>
      <c r="C881" s="3" t="s">
        <v>2265</v>
      </c>
      <c r="D881" s="3" t="s">
        <v>2265</v>
      </c>
      <c r="E881" s="3" t="s">
        <v>1404</v>
      </c>
      <c r="F881" s="4">
        <v>6420</v>
      </c>
      <c r="G881" s="4">
        <v>6299</v>
      </c>
      <c r="H881" s="2" t="s">
        <v>1441</v>
      </c>
      <c r="I881" s="2" t="s">
        <v>135</v>
      </c>
      <c r="J881" s="2" t="s">
        <v>1010</v>
      </c>
      <c r="K881" s="2" t="s">
        <v>2831</v>
      </c>
      <c r="L881" s="2" t="s">
        <v>3242</v>
      </c>
    </row>
    <row r="882" spans="1:12" ht="20.100000000000001" customHeight="1" x14ac:dyDescent="0.25">
      <c r="A882" s="2">
        <v>879</v>
      </c>
      <c r="B882" s="3" t="s">
        <v>2238</v>
      </c>
      <c r="C882" s="3" t="s">
        <v>2266</v>
      </c>
      <c r="D882" s="3" t="s">
        <v>2266</v>
      </c>
      <c r="E882" s="3" t="s">
        <v>1404</v>
      </c>
      <c r="F882" s="4">
        <v>6754</v>
      </c>
      <c r="G882" s="4">
        <v>6610</v>
      </c>
      <c r="H882" s="2" t="s">
        <v>1407</v>
      </c>
      <c r="I882" s="2" t="s">
        <v>616</v>
      </c>
      <c r="J882" s="2" t="s">
        <v>1011</v>
      </c>
      <c r="K882" s="2" t="s">
        <v>2831</v>
      </c>
      <c r="L882" s="2" t="s">
        <v>3243</v>
      </c>
    </row>
    <row r="883" spans="1:12" ht="20.100000000000001" customHeight="1" x14ac:dyDescent="0.25">
      <c r="A883" s="2">
        <v>880</v>
      </c>
      <c r="B883" s="3" t="s">
        <v>2238</v>
      </c>
      <c r="C883" s="3" t="s">
        <v>2267</v>
      </c>
      <c r="D883" s="3" t="s">
        <v>2267</v>
      </c>
      <c r="E883" s="3" t="s">
        <v>1404</v>
      </c>
      <c r="F883" s="4">
        <v>1512</v>
      </c>
      <c r="G883" s="4">
        <v>1509</v>
      </c>
      <c r="H883" s="2" t="s">
        <v>1441</v>
      </c>
      <c r="I883" s="2" t="s">
        <v>34</v>
      </c>
      <c r="J883" s="2" t="s">
        <v>1012</v>
      </c>
      <c r="K883" s="2" t="s">
        <v>2831</v>
      </c>
      <c r="L883" s="2" t="s">
        <v>3244</v>
      </c>
    </row>
    <row r="884" spans="1:12" ht="20.100000000000001" customHeight="1" x14ac:dyDescent="0.25">
      <c r="A884" s="2">
        <v>881</v>
      </c>
      <c r="B884" s="3" t="s">
        <v>2238</v>
      </c>
      <c r="C884" s="3" t="s">
        <v>2268</v>
      </c>
      <c r="D884" s="3" t="s">
        <v>2268</v>
      </c>
      <c r="E884" s="3" t="s">
        <v>1404</v>
      </c>
      <c r="F884" s="4">
        <v>22940</v>
      </c>
      <c r="G884" s="4">
        <v>22585</v>
      </c>
      <c r="H884" s="2" t="s">
        <v>1441</v>
      </c>
      <c r="I884" s="2" t="s">
        <v>1013</v>
      </c>
      <c r="J884" s="2" t="s">
        <v>1014</v>
      </c>
      <c r="K884" s="2" t="s">
        <v>2831</v>
      </c>
      <c r="L884" s="2" t="s">
        <v>3245</v>
      </c>
    </row>
    <row r="885" spans="1:12" ht="20.100000000000001" customHeight="1" x14ac:dyDescent="0.25">
      <c r="A885" s="2">
        <v>882</v>
      </c>
      <c r="B885" s="3" t="s">
        <v>2269</v>
      </c>
      <c r="C885" s="3" t="s">
        <v>2270</v>
      </c>
      <c r="D885" s="3" t="s">
        <v>2270</v>
      </c>
      <c r="E885" s="3" t="s">
        <v>1423</v>
      </c>
      <c r="F885" s="4">
        <v>5266</v>
      </c>
      <c r="G885" s="4">
        <v>5269</v>
      </c>
      <c r="H885" s="2" t="s">
        <v>1441</v>
      </c>
      <c r="I885" s="2" t="s">
        <v>613</v>
      </c>
      <c r="J885" s="2" t="s">
        <v>372</v>
      </c>
      <c r="K885" s="2" t="s">
        <v>2818</v>
      </c>
      <c r="L885" s="2" t="s">
        <v>3736</v>
      </c>
    </row>
    <row r="886" spans="1:12" ht="20.100000000000001" customHeight="1" x14ac:dyDescent="0.25">
      <c r="A886" s="2">
        <v>883</v>
      </c>
      <c r="B886" s="3" t="s">
        <v>2269</v>
      </c>
      <c r="C886" s="3" t="s">
        <v>2271</v>
      </c>
      <c r="D886" s="3" t="s">
        <v>2271</v>
      </c>
      <c r="E886" s="3" t="s">
        <v>1423</v>
      </c>
      <c r="F886" s="4">
        <v>2191</v>
      </c>
      <c r="G886" s="4">
        <v>2148</v>
      </c>
      <c r="H886" s="2" t="s">
        <v>1441</v>
      </c>
      <c r="I886" s="2" t="s">
        <v>1015</v>
      </c>
      <c r="J886" s="2" t="s">
        <v>1016</v>
      </c>
      <c r="K886" s="2" t="s">
        <v>2818</v>
      </c>
      <c r="L886" s="2" t="s">
        <v>3737</v>
      </c>
    </row>
    <row r="887" spans="1:12" ht="20.100000000000001" customHeight="1" x14ac:dyDescent="0.25">
      <c r="A887" s="2">
        <v>884</v>
      </c>
      <c r="B887" s="3" t="s">
        <v>2269</v>
      </c>
      <c r="C887" s="3" t="s">
        <v>2272</v>
      </c>
      <c r="D887" s="3" t="s">
        <v>2272</v>
      </c>
      <c r="E887" s="3" t="s">
        <v>1423</v>
      </c>
      <c r="F887" s="4">
        <v>2355</v>
      </c>
      <c r="G887" s="4">
        <v>2325</v>
      </c>
      <c r="H887" s="2" t="s">
        <v>1441</v>
      </c>
      <c r="I887" s="2" t="s">
        <v>262</v>
      </c>
      <c r="J887" s="2" t="s">
        <v>1017</v>
      </c>
      <c r="K887" s="2" t="s">
        <v>2818</v>
      </c>
      <c r="L887" s="2" t="s">
        <v>3738</v>
      </c>
    </row>
    <row r="888" spans="1:12" ht="20.100000000000001" customHeight="1" x14ac:dyDescent="0.25">
      <c r="A888" s="2">
        <v>885</v>
      </c>
      <c r="B888" s="3" t="s">
        <v>2269</v>
      </c>
      <c r="C888" s="3" t="s">
        <v>2273</v>
      </c>
      <c r="D888" s="3" t="s">
        <v>1990</v>
      </c>
      <c r="E888" s="3" t="s">
        <v>1425</v>
      </c>
      <c r="F888" s="4">
        <v>2171</v>
      </c>
      <c r="G888" s="4">
        <v>2115</v>
      </c>
      <c r="H888" s="2" t="s">
        <v>1409</v>
      </c>
      <c r="I888" s="2" t="s">
        <v>1018</v>
      </c>
      <c r="J888" s="2" t="s">
        <v>837</v>
      </c>
      <c r="K888" s="2" t="s">
        <v>2818</v>
      </c>
      <c r="L888" s="2" t="s">
        <v>4071</v>
      </c>
    </row>
    <row r="889" spans="1:12" ht="20.100000000000001" customHeight="1" x14ac:dyDescent="0.25">
      <c r="A889" s="2">
        <v>886</v>
      </c>
      <c r="B889" s="3" t="s">
        <v>2269</v>
      </c>
      <c r="C889" s="3" t="s">
        <v>2273</v>
      </c>
      <c r="D889" s="3" t="s">
        <v>2273</v>
      </c>
      <c r="E889" s="3" t="s">
        <v>1423</v>
      </c>
      <c r="F889" s="4">
        <v>4813</v>
      </c>
      <c r="G889" s="4">
        <v>4619</v>
      </c>
      <c r="H889" s="2" t="s">
        <v>1409</v>
      </c>
      <c r="I889" s="2" t="s">
        <v>1019</v>
      </c>
      <c r="J889" s="2" t="s">
        <v>244</v>
      </c>
      <c r="K889" s="2" t="s">
        <v>2818</v>
      </c>
      <c r="L889" s="2" t="s">
        <v>3739</v>
      </c>
    </row>
    <row r="890" spans="1:12" ht="20.100000000000001" customHeight="1" x14ac:dyDescent="0.25">
      <c r="A890" s="2">
        <v>887</v>
      </c>
      <c r="B890" s="3" t="s">
        <v>2269</v>
      </c>
      <c r="C890" s="3" t="s">
        <v>2274</v>
      </c>
      <c r="D890" s="3" t="s">
        <v>2274</v>
      </c>
      <c r="E890" s="3" t="s">
        <v>1423</v>
      </c>
      <c r="F890" s="4">
        <v>1269</v>
      </c>
      <c r="G890" s="4">
        <v>1285</v>
      </c>
      <c r="H890" s="2" t="s">
        <v>1409</v>
      </c>
      <c r="I890" s="2" t="s">
        <v>127</v>
      </c>
      <c r="J890" s="2" t="s">
        <v>868</v>
      </c>
      <c r="K890" s="2" t="s">
        <v>2818</v>
      </c>
      <c r="L890" s="2" t="s">
        <v>3740</v>
      </c>
    </row>
    <row r="891" spans="1:12" ht="20.100000000000001" customHeight="1" x14ac:dyDescent="0.25">
      <c r="A891" s="2">
        <v>888</v>
      </c>
      <c r="B891" s="3" t="s">
        <v>2269</v>
      </c>
      <c r="C891" s="3" t="s">
        <v>2275</v>
      </c>
      <c r="D891" s="3" t="s">
        <v>2275</v>
      </c>
      <c r="E891" s="3" t="s">
        <v>1423</v>
      </c>
      <c r="F891" s="4">
        <v>11367</v>
      </c>
      <c r="G891" s="4">
        <v>11290</v>
      </c>
      <c r="H891" s="2" t="s">
        <v>377</v>
      </c>
      <c r="I891" s="2" t="s">
        <v>0</v>
      </c>
      <c r="J891" s="2" t="s">
        <v>1020</v>
      </c>
      <c r="K891" s="2" t="s">
        <v>2818</v>
      </c>
      <c r="L891" s="2" t="s">
        <v>3741</v>
      </c>
    </row>
    <row r="892" spans="1:12" ht="20.100000000000001" customHeight="1" x14ac:dyDescent="0.25">
      <c r="A892" s="2">
        <v>889</v>
      </c>
      <c r="B892" s="3" t="s">
        <v>2269</v>
      </c>
      <c r="C892" s="3" t="s">
        <v>2276</v>
      </c>
      <c r="D892" s="3" t="s">
        <v>2277</v>
      </c>
      <c r="E892" s="3" t="s">
        <v>1425</v>
      </c>
      <c r="F892" s="4">
        <v>3658</v>
      </c>
      <c r="G892" s="4">
        <v>3578</v>
      </c>
      <c r="H892" s="2" t="s">
        <v>1441</v>
      </c>
      <c r="I892" s="2" t="s">
        <v>491</v>
      </c>
      <c r="J892" s="2" t="s">
        <v>356</v>
      </c>
      <c r="K892" s="2" t="s">
        <v>2818</v>
      </c>
      <c r="L892" s="2" t="s">
        <v>4072</v>
      </c>
    </row>
    <row r="893" spans="1:12" ht="20.100000000000001" customHeight="1" x14ac:dyDescent="0.25">
      <c r="A893" s="2">
        <v>890</v>
      </c>
      <c r="B893" s="3" t="s">
        <v>2269</v>
      </c>
      <c r="C893" s="3" t="s">
        <v>2276</v>
      </c>
      <c r="D893" s="3" t="s">
        <v>2276</v>
      </c>
      <c r="E893" s="3" t="s">
        <v>1423</v>
      </c>
      <c r="F893" s="4">
        <v>22732</v>
      </c>
      <c r="G893" s="4">
        <v>23053</v>
      </c>
      <c r="H893" s="2" t="s">
        <v>1441</v>
      </c>
      <c r="I893" s="2" t="s">
        <v>1023</v>
      </c>
      <c r="J893" s="2" t="s">
        <v>1024</v>
      </c>
      <c r="K893" s="2" t="s">
        <v>2818</v>
      </c>
      <c r="L893" s="2" t="s">
        <v>3742</v>
      </c>
    </row>
    <row r="894" spans="1:12" ht="20.100000000000001" customHeight="1" x14ac:dyDescent="0.25">
      <c r="A894" s="2">
        <v>891</v>
      </c>
      <c r="B894" s="3" t="s">
        <v>2269</v>
      </c>
      <c r="C894" s="3" t="s">
        <v>2276</v>
      </c>
      <c r="D894" s="3" t="s">
        <v>2278</v>
      </c>
      <c r="E894" s="3" t="s">
        <v>1425</v>
      </c>
      <c r="F894" s="4">
        <v>2362</v>
      </c>
      <c r="G894" s="4">
        <v>2318</v>
      </c>
      <c r="H894" s="2" t="s">
        <v>1409</v>
      </c>
      <c r="I894" s="2" t="s">
        <v>187</v>
      </c>
      <c r="J894" s="2" t="s">
        <v>1021</v>
      </c>
      <c r="K894" s="2" t="s">
        <v>2818</v>
      </c>
      <c r="L894" s="2" t="s">
        <v>4073</v>
      </c>
    </row>
    <row r="895" spans="1:12" ht="20.100000000000001" customHeight="1" x14ac:dyDescent="0.25">
      <c r="A895" s="2">
        <v>892</v>
      </c>
      <c r="B895" s="3" t="s">
        <v>2269</v>
      </c>
      <c r="C895" s="3" t="s">
        <v>2276</v>
      </c>
      <c r="D895" s="3" t="s">
        <v>1540</v>
      </c>
      <c r="E895" s="3" t="s">
        <v>1425</v>
      </c>
      <c r="F895" s="4">
        <v>2452</v>
      </c>
      <c r="G895" s="4">
        <v>2428</v>
      </c>
      <c r="H895" s="2" t="s">
        <v>1409</v>
      </c>
      <c r="I895" s="2" t="s">
        <v>41</v>
      </c>
      <c r="J895" s="2" t="s">
        <v>1022</v>
      </c>
      <c r="K895" s="2" t="s">
        <v>2818</v>
      </c>
      <c r="L895" s="2" t="s">
        <v>4074</v>
      </c>
    </row>
    <row r="896" spans="1:12" ht="20.100000000000001" customHeight="1" x14ac:dyDescent="0.25">
      <c r="A896" s="2">
        <v>893</v>
      </c>
      <c r="B896" s="3" t="s">
        <v>2269</v>
      </c>
      <c r="C896" s="3" t="s">
        <v>2279</v>
      </c>
      <c r="D896" s="3" t="s">
        <v>2279</v>
      </c>
      <c r="E896" s="3" t="s">
        <v>1423</v>
      </c>
      <c r="F896" s="4">
        <v>5137</v>
      </c>
      <c r="G896" s="4">
        <v>5223</v>
      </c>
      <c r="H896" s="2" t="s">
        <v>1441</v>
      </c>
      <c r="I896" s="2" t="s">
        <v>100</v>
      </c>
      <c r="J896" s="2" t="s">
        <v>180</v>
      </c>
      <c r="K896" s="2" t="s">
        <v>2818</v>
      </c>
      <c r="L896" s="2" t="s">
        <v>3743</v>
      </c>
    </row>
    <row r="897" spans="1:12" ht="20.100000000000001" customHeight="1" x14ac:dyDescent="0.25">
      <c r="A897" s="2">
        <v>894</v>
      </c>
      <c r="B897" s="3" t="s">
        <v>2269</v>
      </c>
      <c r="C897" s="3" t="s">
        <v>1431</v>
      </c>
      <c r="D897" s="3" t="s">
        <v>2269</v>
      </c>
      <c r="E897" s="3" t="s">
        <v>1443</v>
      </c>
      <c r="F897" s="4">
        <v>236096</v>
      </c>
      <c r="G897" s="4">
        <v>240814</v>
      </c>
      <c r="H897" s="2" t="s">
        <v>1441</v>
      </c>
      <c r="I897" s="2" t="s">
        <v>343</v>
      </c>
      <c r="J897" s="2" t="s">
        <v>1025</v>
      </c>
      <c r="K897" s="2" t="s">
        <v>2818</v>
      </c>
      <c r="L897" s="2" t="s">
        <v>3453</v>
      </c>
    </row>
    <row r="898" spans="1:12" ht="20.100000000000001" customHeight="1" x14ac:dyDescent="0.25">
      <c r="A898" s="2">
        <v>895</v>
      </c>
      <c r="B898" s="3" t="s">
        <v>2269</v>
      </c>
      <c r="C898" s="3" t="s">
        <v>1431</v>
      </c>
      <c r="D898" s="3" t="s">
        <v>2280</v>
      </c>
      <c r="E898" s="3" t="s">
        <v>1425</v>
      </c>
      <c r="F898" s="4">
        <v>2032</v>
      </c>
      <c r="G898" s="4">
        <v>2001</v>
      </c>
      <c r="H898" s="2" t="s">
        <v>1409</v>
      </c>
      <c r="I898" s="2" t="s">
        <v>262</v>
      </c>
      <c r="J898" s="2" t="s">
        <v>4</v>
      </c>
      <c r="K898" s="2" t="s">
        <v>2818</v>
      </c>
      <c r="L898" s="2" t="s">
        <v>4075</v>
      </c>
    </row>
    <row r="899" spans="1:12" ht="20.100000000000001" customHeight="1" x14ac:dyDescent="0.25">
      <c r="A899" s="2">
        <v>896</v>
      </c>
      <c r="B899" s="3" t="s">
        <v>2269</v>
      </c>
      <c r="C899" s="3" t="s">
        <v>2281</v>
      </c>
      <c r="D899" s="3" t="s">
        <v>2281</v>
      </c>
      <c r="E899" s="3" t="s">
        <v>1423</v>
      </c>
      <c r="F899" s="4">
        <v>3178</v>
      </c>
      <c r="G899" s="4">
        <v>3176</v>
      </c>
      <c r="H899" s="2" t="s">
        <v>1409</v>
      </c>
      <c r="I899" s="2" t="s">
        <v>1026</v>
      </c>
      <c r="J899" s="2" t="s">
        <v>363</v>
      </c>
      <c r="K899" s="2" t="s">
        <v>2818</v>
      </c>
      <c r="L899" s="2" t="s">
        <v>3744</v>
      </c>
    </row>
    <row r="900" spans="1:12" ht="20.100000000000001" customHeight="1" x14ac:dyDescent="0.25">
      <c r="A900" s="2">
        <v>897</v>
      </c>
      <c r="B900" s="3" t="s">
        <v>2269</v>
      </c>
      <c r="C900" s="3" t="s">
        <v>2282</v>
      </c>
      <c r="D900" s="3" t="s">
        <v>2283</v>
      </c>
      <c r="E900" s="3" t="s">
        <v>1425</v>
      </c>
      <c r="F900" s="4">
        <v>1986</v>
      </c>
      <c r="G900" s="4">
        <v>1982</v>
      </c>
      <c r="H900" s="2" t="s">
        <v>1441</v>
      </c>
      <c r="I900" s="2" t="s">
        <v>70</v>
      </c>
      <c r="J900" s="2" t="s">
        <v>1027</v>
      </c>
      <c r="K900" s="2" t="s">
        <v>2818</v>
      </c>
      <c r="L900" s="2" t="s">
        <v>4076</v>
      </c>
    </row>
    <row r="901" spans="1:12" ht="20.100000000000001" customHeight="1" x14ac:dyDescent="0.25">
      <c r="A901" s="2">
        <v>898</v>
      </c>
      <c r="B901" s="3" t="s">
        <v>2269</v>
      </c>
      <c r="C901" s="3" t="s">
        <v>2282</v>
      </c>
      <c r="D901" s="3" t="s">
        <v>2284</v>
      </c>
      <c r="E901" s="3" t="s">
        <v>1425</v>
      </c>
      <c r="F901" s="4">
        <v>3516</v>
      </c>
      <c r="G901" s="4">
        <v>3509</v>
      </c>
      <c r="H901" s="2" t="s">
        <v>1409</v>
      </c>
      <c r="I901" s="2" t="s">
        <v>187</v>
      </c>
      <c r="J901" s="2" t="s">
        <v>16</v>
      </c>
      <c r="K901" s="2" t="s">
        <v>2818</v>
      </c>
      <c r="L901" s="2" t="s">
        <v>4077</v>
      </c>
    </row>
    <row r="902" spans="1:12" ht="20.100000000000001" customHeight="1" x14ac:dyDescent="0.25">
      <c r="A902" s="2">
        <v>899</v>
      </c>
      <c r="B902" s="3" t="s">
        <v>2269</v>
      </c>
      <c r="C902" s="3" t="s">
        <v>2282</v>
      </c>
      <c r="D902" s="3" t="s">
        <v>1528</v>
      </c>
      <c r="E902" s="3" t="s">
        <v>1425</v>
      </c>
      <c r="F902" s="4">
        <v>2754</v>
      </c>
      <c r="G902" s="4">
        <v>2680</v>
      </c>
      <c r="H902" s="2" t="s">
        <v>1407</v>
      </c>
      <c r="I902" s="2" t="s">
        <v>52</v>
      </c>
      <c r="J902" s="2" t="s">
        <v>1028</v>
      </c>
      <c r="K902" s="2" t="s">
        <v>2818</v>
      </c>
      <c r="L902" s="2" t="s">
        <v>4078</v>
      </c>
    </row>
    <row r="903" spans="1:12" ht="20.100000000000001" customHeight="1" x14ac:dyDescent="0.25">
      <c r="A903" s="2">
        <v>900</v>
      </c>
      <c r="B903" s="3" t="s">
        <v>2269</v>
      </c>
      <c r="C903" s="3" t="s">
        <v>2282</v>
      </c>
      <c r="D903" s="3" t="s">
        <v>1811</v>
      </c>
      <c r="E903" s="3" t="s">
        <v>1425</v>
      </c>
      <c r="F903" s="4">
        <v>1730</v>
      </c>
      <c r="G903" s="4">
        <v>1725</v>
      </c>
      <c r="H903" s="2" t="s">
        <v>1441</v>
      </c>
      <c r="I903" s="2" t="s">
        <v>839</v>
      </c>
      <c r="J903" s="2" t="s">
        <v>401</v>
      </c>
      <c r="K903" s="2" t="s">
        <v>2818</v>
      </c>
      <c r="L903" s="2" t="s">
        <v>4079</v>
      </c>
    </row>
    <row r="904" spans="1:12" ht="20.100000000000001" customHeight="1" x14ac:dyDescent="0.25">
      <c r="A904" s="2">
        <v>901</v>
      </c>
      <c r="B904" s="3" t="s">
        <v>2269</v>
      </c>
      <c r="C904" s="3" t="s">
        <v>2282</v>
      </c>
      <c r="D904" s="3" t="s">
        <v>2285</v>
      </c>
      <c r="E904" s="3" t="s">
        <v>1425</v>
      </c>
      <c r="F904" s="4">
        <v>1988</v>
      </c>
      <c r="G904" s="4">
        <v>1997</v>
      </c>
      <c r="H904" s="2" t="s">
        <v>1441</v>
      </c>
      <c r="I904" s="2" t="s">
        <v>94</v>
      </c>
      <c r="J904" s="2" t="s">
        <v>1029</v>
      </c>
      <c r="K904" s="2" t="s">
        <v>2818</v>
      </c>
      <c r="L904" s="2" t="s">
        <v>4080</v>
      </c>
    </row>
    <row r="905" spans="1:12" ht="20.100000000000001" customHeight="1" x14ac:dyDescent="0.25">
      <c r="A905" s="2">
        <v>902</v>
      </c>
      <c r="B905" s="3" t="s">
        <v>2269</v>
      </c>
      <c r="C905" s="3" t="s">
        <v>2282</v>
      </c>
      <c r="D905" s="3" t="s">
        <v>2282</v>
      </c>
      <c r="E905" s="3" t="s">
        <v>1423</v>
      </c>
      <c r="F905" s="4">
        <v>25831</v>
      </c>
      <c r="G905" s="4">
        <v>26142</v>
      </c>
      <c r="H905" s="2" t="s">
        <v>1441</v>
      </c>
      <c r="I905" s="2" t="s">
        <v>265</v>
      </c>
      <c r="J905" s="2" t="s">
        <v>465</v>
      </c>
      <c r="K905" s="2" t="s">
        <v>2818</v>
      </c>
      <c r="L905" s="2" t="s">
        <v>3745</v>
      </c>
    </row>
    <row r="906" spans="1:12" ht="20.100000000000001" customHeight="1" x14ac:dyDescent="0.25">
      <c r="A906" s="2">
        <v>903</v>
      </c>
      <c r="B906" s="3" t="s">
        <v>2269</v>
      </c>
      <c r="C906" s="3" t="s">
        <v>2286</v>
      </c>
      <c r="D906" s="3" t="s">
        <v>2286</v>
      </c>
      <c r="E906" s="3" t="s">
        <v>1423</v>
      </c>
      <c r="F906" s="4">
        <v>3325</v>
      </c>
      <c r="G906" s="4">
        <v>3200</v>
      </c>
      <c r="H906" s="2" t="s">
        <v>1407</v>
      </c>
      <c r="I906" s="2" t="s">
        <v>1030</v>
      </c>
      <c r="J906" s="2" t="s">
        <v>1031</v>
      </c>
      <c r="K906" s="2" t="s">
        <v>2818</v>
      </c>
      <c r="L906" s="2" t="s">
        <v>3746</v>
      </c>
    </row>
    <row r="907" spans="1:12" ht="20.100000000000001" customHeight="1" x14ac:dyDescent="0.25">
      <c r="A907" s="2">
        <v>904</v>
      </c>
      <c r="B907" s="3" t="s">
        <v>2269</v>
      </c>
      <c r="C907" s="3" t="s">
        <v>2287</v>
      </c>
      <c r="D907" s="3" t="s">
        <v>2288</v>
      </c>
      <c r="E907" s="3" t="s">
        <v>1425</v>
      </c>
      <c r="F907" s="4">
        <v>2190</v>
      </c>
      <c r="G907" s="4">
        <v>2112</v>
      </c>
      <c r="H907" s="2" t="s">
        <v>1449</v>
      </c>
      <c r="I907" s="2" t="s">
        <v>7</v>
      </c>
      <c r="J907" s="2" t="s">
        <v>1032</v>
      </c>
      <c r="K907" s="2" t="s">
        <v>2818</v>
      </c>
      <c r="L907" s="2" t="s">
        <v>4081</v>
      </c>
    </row>
    <row r="908" spans="1:12" ht="20.100000000000001" customHeight="1" x14ac:dyDescent="0.25">
      <c r="A908" s="2">
        <v>905</v>
      </c>
      <c r="B908" s="3" t="s">
        <v>2269</v>
      </c>
      <c r="C908" s="3" t="s">
        <v>2287</v>
      </c>
      <c r="D908" s="3" t="s">
        <v>2289</v>
      </c>
      <c r="E908" s="3" t="s">
        <v>1425</v>
      </c>
      <c r="F908" s="4">
        <v>2052</v>
      </c>
      <c r="G908" s="4">
        <v>1998</v>
      </c>
      <c r="H908" s="2" t="s">
        <v>1441</v>
      </c>
      <c r="I908" s="2" t="s">
        <v>971</v>
      </c>
      <c r="J908" s="2" t="s">
        <v>1033</v>
      </c>
      <c r="K908" s="2" t="s">
        <v>2818</v>
      </c>
      <c r="L908" s="2" t="s">
        <v>4082</v>
      </c>
    </row>
    <row r="909" spans="1:12" ht="20.100000000000001" customHeight="1" x14ac:dyDescent="0.25">
      <c r="A909" s="2">
        <v>906</v>
      </c>
      <c r="B909" s="3" t="s">
        <v>2269</v>
      </c>
      <c r="C909" s="3" t="s">
        <v>2287</v>
      </c>
      <c r="D909" s="3" t="s">
        <v>2287</v>
      </c>
      <c r="E909" s="3" t="s">
        <v>1423</v>
      </c>
      <c r="F909" s="4">
        <v>69657</v>
      </c>
      <c r="G909" s="4">
        <v>71054</v>
      </c>
      <c r="H909" s="2" t="s">
        <v>1441</v>
      </c>
      <c r="I909" s="2" t="s">
        <v>0</v>
      </c>
      <c r="J909" s="2" t="s">
        <v>569</v>
      </c>
      <c r="K909" s="2" t="s">
        <v>2818</v>
      </c>
      <c r="L909" s="2" t="s">
        <v>3747</v>
      </c>
    </row>
    <row r="910" spans="1:12" ht="20.100000000000001" customHeight="1" x14ac:dyDescent="0.25">
      <c r="A910" s="2">
        <v>907</v>
      </c>
      <c r="B910" s="3" t="s">
        <v>2269</v>
      </c>
      <c r="C910" s="3" t="s">
        <v>2287</v>
      </c>
      <c r="D910" s="3" t="s">
        <v>2290</v>
      </c>
      <c r="E910" s="3" t="s">
        <v>1425</v>
      </c>
      <c r="F910" s="4">
        <v>2745</v>
      </c>
      <c r="G910" s="4">
        <v>2772</v>
      </c>
      <c r="H910" s="2" t="s">
        <v>1441</v>
      </c>
      <c r="I910" s="2" t="s">
        <v>190</v>
      </c>
      <c r="J910" s="2" t="s">
        <v>43</v>
      </c>
      <c r="K910" s="2" t="s">
        <v>2818</v>
      </c>
      <c r="L910" s="2" t="s">
        <v>4083</v>
      </c>
    </row>
    <row r="911" spans="1:12" ht="20.100000000000001" customHeight="1" x14ac:dyDescent="0.25">
      <c r="A911" s="2">
        <v>908</v>
      </c>
      <c r="B911" s="3" t="s">
        <v>2269</v>
      </c>
      <c r="C911" s="3" t="s">
        <v>2287</v>
      </c>
      <c r="D911" s="3" t="s">
        <v>2291</v>
      </c>
      <c r="E911" s="3" t="s">
        <v>1425</v>
      </c>
      <c r="F911" s="4">
        <v>5828</v>
      </c>
      <c r="G911" s="4">
        <v>5627</v>
      </c>
      <c r="H911" s="2" t="s">
        <v>1441</v>
      </c>
      <c r="I911" s="2" t="s">
        <v>1034</v>
      </c>
      <c r="J911" s="2" t="s">
        <v>1035</v>
      </c>
      <c r="K911" s="2" t="s">
        <v>2818</v>
      </c>
      <c r="L911" s="2" t="s">
        <v>4084</v>
      </c>
    </row>
    <row r="912" spans="1:12" ht="20.100000000000001" customHeight="1" x14ac:dyDescent="0.25">
      <c r="A912" s="2">
        <v>909</v>
      </c>
      <c r="B912" s="3" t="s">
        <v>2292</v>
      </c>
      <c r="C912" s="3" t="s">
        <v>2293</v>
      </c>
      <c r="D912" s="3" t="s">
        <v>2293</v>
      </c>
      <c r="E912" s="3" t="s">
        <v>1404</v>
      </c>
      <c r="F912" s="4">
        <v>27437</v>
      </c>
      <c r="G912" s="4">
        <v>26561</v>
      </c>
      <c r="H912" s="2" t="s">
        <v>1441</v>
      </c>
      <c r="I912" s="2" t="s">
        <v>121</v>
      </c>
      <c r="J912" s="2" t="s">
        <v>1036</v>
      </c>
      <c r="K912" s="2" t="s">
        <v>2844</v>
      </c>
      <c r="L912" s="2" t="s">
        <v>3246</v>
      </c>
    </row>
    <row r="913" spans="1:12" ht="20.100000000000001" customHeight="1" x14ac:dyDescent="0.25">
      <c r="A913" s="2">
        <v>910</v>
      </c>
      <c r="B913" s="3" t="s">
        <v>2292</v>
      </c>
      <c r="C913" s="3" t="s">
        <v>2294</v>
      </c>
      <c r="D913" s="3" t="s">
        <v>2294</v>
      </c>
      <c r="E913" s="3" t="s">
        <v>1404</v>
      </c>
      <c r="F913" s="4">
        <v>10623</v>
      </c>
      <c r="G913" s="4">
        <v>10419</v>
      </c>
      <c r="H913" s="2" t="s">
        <v>1441</v>
      </c>
      <c r="I913" s="2" t="s">
        <v>492</v>
      </c>
      <c r="J913" s="2" t="s">
        <v>1037</v>
      </c>
      <c r="K913" s="2" t="s">
        <v>2844</v>
      </c>
      <c r="L913" s="2" t="s">
        <v>3247</v>
      </c>
    </row>
    <row r="914" spans="1:12" ht="20.100000000000001" customHeight="1" x14ac:dyDescent="0.25">
      <c r="A914" s="2">
        <v>911</v>
      </c>
      <c r="B914" s="3" t="s">
        <v>2292</v>
      </c>
      <c r="C914" s="3" t="s">
        <v>2295</v>
      </c>
      <c r="D914" s="3" t="s">
        <v>2295</v>
      </c>
      <c r="E914" s="3" t="s">
        <v>1404</v>
      </c>
      <c r="F914" s="4">
        <v>7757</v>
      </c>
      <c r="G914" s="4">
        <v>7575</v>
      </c>
      <c r="H914" s="2" t="s">
        <v>1407</v>
      </c>
      <c r="I914" s="2" t="s">
        <v>41</v>
      </c>
      <c r="J914" s="2" t="s">
        <v>1038</v>
      </c>
      <c r="K914" s="2" t="s">
        <v>2844</v>
      </c>
      <c r="L914" s="2" t="s">
        <v>3248</v>
      </c>
    </row>
    <row r="915" spans="1:12" ht="20.100000000000001" customHeight="1" x14ac:dyDescent="0.25">
      <c r="A915" s="2">
        <v>912</v>
      </c>
      <c r="B915" s="3" t="s">
        <v>2292</v>
      </c>
      <c r="C915" s="3" t="s">
        <v>2296</v>
      </c>
      <c r="D915" s="3" t="s">
        <v>2296</v>
      </c>
      <c r="E915" s="3" t="s">
        <v>1404</v>
      </c>
      <c r="F915" s="4">
        <v>301483</v>
      </c>
      <c r="G915" s="4">
        <v>304397</v>
      </c>
      <c r="H915" s="2" t="s">
        <v>1441</v>
      </c>
      <c r="I915" s="2" t="s">
        <v>124</v>
      </c>
      <c r="J915" s="2" t="s">
        <v>586</v>
      </c>
      <c r="K915" s="2" t="s">
        <v>2844</v>
      </c>
      <c r="L915" s="2" t="s">
        <v>3249</v>
      </c>
    </row>
    <row r="916" spans="1:12" ht="20.100000000000001" customHeight="1" x14ac:dyDescent="0.25">
      <c r="A916" s="2">
        <v>913</v>
      </c>
      <c r="B916" s="3" t="s">
        <v>2292</v>
      </c>
      <c r="C916" s="3" t="s">
        <v>2297</v>
      </c>
      <c r="D916" s="3" t="s">
        <v>2297</v>
      </c>
      <c r="E916" s="3" t="s">
        <v>1404</v>
      </c>
      <c r="F916" s="4">
        <v>26656</v>
      </c>
      <c r="G916" s="4">
        <v>26240</v>
      </c>
      <c r="H916" s="2" t="s">
        <v>1441</v>
      </c>
      <c r="I916" s="2" t="s">
        <v>265</v>
      </c>
      <c r="J916" s="2" t="s">
        <v>1039</v>
      </c>
      <c r="K916" s="2" t="s">
        <v>2844</v>
      </c>
      <c r="L916" s="2" t="s">
        <v>3250</v>
      </c>
    </row>
    <row r="917" spans="1:12" ht="20.100000000000001" customHeight="1" x14ac:dyDescent="0.25">
      <c r="A917" s="2">
        <v>914</v>
      </c>
      <c r="B917" s="3" t="s">
        <v>2292</v>
      </c>
      <c r="C917" s="3" t="s">
        <v>2298</v>
      </c>
      <c r="D917" s="3" t="s">
        <v>2298</v>
      </c>
      <c r="E917" s="3" t="s">
        <v>1404</v>
      </c>
      <c r="F917" s="4">
        <v>39391</v>
      </c>
      <c r="G917" s="4">
        <v>38972</v>
      </c>
      <c r="H917" s="2" t="s">
        <v>1441</v>
      </c>
      <c r="I917" s="2" t="s">
        <v>1040</v>
      </c>
      <c r="J917" s="2" t="s">
        <v>701</v>
      </c>
      <c r="K917" s="2" t="s">
        <v>2844</v>
      </c>
      <c r="L917" s="2" t="s">
        <v>3251</v>
      </c>
    </row>
    <row r="918" spans="1:12" ht="20.100000000000001" customHeight="1" x14ac:dyDescent="0.25">
      <c r="A918" s="2">
        <v>915</v>
      </c>
      <c r="B918" s="3" t="s">
        <v>2292</v>
      </c>
      <c r="C918" s="3" t="s">
        <v>2299</v>
      </c>
      <c r="D918" s="3" t="s">
        <v>2299</v>
      </c>
      <c r="E918" s="3" t="s">
        <v>1404</v>
      </c>
      <c r="F918" s="4">
        <v>4196</v>
      </c>
      <c r="G918" s="4">
        <v>4071</v>
      </c>
      <c r="H918" s="2" t="s">
        <v>1441</v>
      </c>
      <c r="I918" s="2" t="s">
        <v>157</v>
      </c>
      <c r="J918" s="2" t="s">
        <v>1041</v>
      </c>
      <c r="K918" s="2" t="s">
        <v>2844</v>
      </c>
      <c r="L918" s="2" t="s">
        <v>3252</v>
      </c>
    </row>
    <row r="919" spans="1:12" ht="20.100000000000001" customHeight="1" x14ac:dyDescent="0.25">
      <c r="A919" s="2">
        <v>916</v>
      </c>
      <c r="B919" s="3" t="s">
        <v>2292</v>
      </c>
      <c r="C919" s="3" t="s">
        <v>2300</v>
      </c>
      <c r="D919" s="3" t="s">
        <v>2300</v>
      </c>
      <c r="E919" s="3" t="s">
        <v>1404</v>
      </c>
      <c r="F919" s="4">
        <v>18616</v>
      </c>
      <c r="G919" s="4">
        <v>17584</v>
      </c>
      <c r="H919" s="2" t="s">
        <v>1407</v>
      </c>
      <c r="I919" s="2" t="s">
        <v>1042</v>
      </c>
      <c r="J919" s="2" t="s">
        <v>1043</v>
      </c>
      <c r="K919" s="2" t="s">
        <v>2844</v>
      </c>
      <c r="L919" s="2" t="s">
        <v>3253</v>
      </c>
    </row>
    <row r="920" spans="1:12" ht="20.100000000000001" customHeight="1" x14ac:dyDescent="0.25">
      <c r="A920" s="2">
        <v>917</v>
      </c>
      <c r="B920" s="3" t="s">
        <v>2292</v>
      </c>
      <c r="C920" s="3" t="s">
        <v>1813</v>
      </c>
      <c r="D920" s="3" t="s">
        <v>1813</v>
      </c>
      <c r="E920" s="3" t="s">
        <v>1404</v>
      </c>
      <c r="F920" s="4">
        <v>5384</v>
      </c>
      <c r="G920" s="4">
        <v>5234</v>
      </c>
      <c r="H920" s="2" t="s">
        <v>1441</v>
      </c>
      <c r="I920" s="2" t="s">
        <v>65</v>
      </c>
      <c r="J920" s="2" t="s">
        <v>1044</v>
      </c>
      <c r="K920" s="2" t="s">
        <v>2844</v>
      </c>
      <c r="L920" s="2" t="s">
        <v>3254</v>
      </c>
    </row>
    <row r="921" spans="1:12" ht="20.100000000000001" customHeight="1" x14ac:dyDescent="0.25">
      <c r="A921" s="2">
        <v>918</v>
      </c>
      <c r="B921" s="3" t="s">
        <v>2292</v>
      </c>
      <c r="C921" s="3" t="s">
        <v>2301</v>
      </c>
      <c r="D921" s="3" t="s">
        <v>2301</v>
      </c>
      <c r="E921" s="3" t="s">
        <v>1404</v>
      </c>
      <c r="F921" s="4">
        <v>7748</v>
      </c>
      <c r="G921" s="4">
        <v>7462</v>
      </c>
      <c r="H921" s="2" t="s">
        <v>1441</v>
      </c>
      <c r="I921" s="2" t="s">
        <v>41</v>
      </c>
      <c r="J921" s="2" t="s">
        <v>1045</v>
      </c>
      <c r="K921" s="2" t="s">
        <v>2844</v>
      </c>
      <c r="L921" s="2" t="s">
        <v>3255</v>
      </c>
    </row>
    <row r="922" spans="1:12" ht="20.100000000000001" customHeight="1" x14ac:dyDescent="0.25">
      <c r="A922" s="2">
        <v>919</v>
      </c>
      <c r="B922" s="3" t="s">
        <v>2292</v>
      </c>
      <c r="C922" s="3" t="s">
        <v>2292</v>
      </c>
      <c r="D922" s="3" t="s">
        <v>2292</v>
      </c>
      <c r="E922" s="3" t="s">
        <v>2750</v>
      </c>
      <c r="F922" s="4">
        <v>772904</v>
      </c>
      <c r="G922" s="4">
        <v>781305</v>
      </c>
      <c r="H922" s="2" t="s">
        <v>1441</v>
      </c>
      <c r="I922" s="2" t="s">
        <v>7</v>
      </c>
      <c r="J922" s="2" t="s">
        <v>656</v>
      </c>
      <c r="K922" s="2" t="s">
        <v>2844</v>
      </c>
      <c r="L922" s="2" t="s">
        <v>2892</v>
      </c>
    </row>
    <row r="923" spans="1:12" ht="20.100000000000001" customHeight="1" x14ac:dyDescent="0.25">
      <c r="A923" s="2">
        <v>920</v>
      </c>
      <c r="B923" s="3" t="s">
        <v>2292</v>
      </c>
      <c r="C923" s="3" t="s">
        <v>2302</v>
      </c>
      <c r="D923" s="3" t="s">
        <v>2302</v>
      </c>
      <c r="E923" s="3" t="s">
        <v>1404</v>
      </c>
      <c r="F923" s="4">
        <v>15709</v>
      </c>
      <c r="G923" s="4">
        <v>15217</v>
      </c>
      <c r="H923" s="2" t="s">
        <v>1441</v>
      </c>
      <c r="I923" s="2" t="s">
        <v>41</v>
      </c>
      <c r="J923" s="2" t="s">
        <v>256</v>
      </c>
      <c r="K923" s="2" t="s">
        <v>2844</v>
      </c>
      <c r="L923" s="2" t="s">
        <v>3256</v>
      </c>
    </row>
    <row r="924" spans="1:12" ht="20.100000000000001" customHeight="1" x14ac:dyDescent="0.25">
      <c r="A924" s="2">
        <v>921</v>
      </c>
      <c r="B924" s="3" t="s">
        <v>2292</v>
      </c>
      <c r="C924" s="3" t="s">
        <v>2303</v>
      </c>
      <c r="D924" s="3" t="s">
        <v>2303</v>
      </c>
      <c r="E924" s="3" t="s">
        <v>1404</v>
      </c>
      <c r="F924" s="4">
        <v>13452</v>
      </c>
      <c r="G924" s="4">
        <v>13204</v>
      </c>
      <c r="H924" s="2" t="s">
        <v>1441</v>
      </c>
      <c r="I924" s="2" t="s">
        <v>899</v>
      </c>
      <c r="J924" s="2" t="s">
        <v>4</v>
      </c>
      <c r="K924" s="2" t="s">
        <v>2844</v>
      </c>
      <c r="L924" s="2" t="s">
        <v>3257</v>
      </c>
    </row>
    <row r="925" spans="1:12" ht="20.100000000000001" customHeight="1" x14ac:dyDescent="0.25">
      <c r="A925" s="2">
        <v>922</v>
      </c>
      <c r="B925" s="3" t="s">
        <v>2292</v>
      </c>
      <c r="C925" s="3" t="s">
        <v>2304</v>
      </c>
      <c r="D925" s="3" t="s">
        <v>2304</v>
      </c>
      <c r="E925" s="3" t="s">
        <v>1404</v>
      </c>
      <c r="F925" s="4">
        <v>294452</v>
      </c>
      <c r="G925" s="4">
        <v>304369</v>
      </c>
      <c r="H925" s="2" t="s">
        <v>1441</v>
      </c>
      <c r="I925" s="2" t="s">
        <v>1046</v>
      </c>
      <c r="J925" s="2" t="s">
        <v>256</v>
      </c>
      <c r="K925" s="2" t="s">
        <v>2844</v>
      </c>
      <c r="L925" s="2" t="s">
        <v>3258</v>
      </c>
    </row>
    <row r="926" spans="1:12" ht="20.100000000000001" customHeight="1" x14ac:dyDescent="0.25">
      <c r="A926" s="2">
        <v>923</v>
      </c>
      <c r="B926" s="3" t="s">
        <v>2305</v>
      </c>
      <c r="C926" s="3" t="s">
        <v>2306</v>
      </c>
      <c r="D926" s="3" t="s">
        <v>2306</v>
      </c>
      <c r="E926" s="3" t="s">
        <v>1404</v>
      </c>
      <c r="F926" s="4">
        <v>16460</v>
      </c>
      <c r="G926" s="4">
        <v>16314</v>
      </c>
      <c r="H926" s="2" t="s">
        <v>1441</v>
      </c>
      <c r="I926" s="2" t="s">
        <v>7</v>
      </c>
      <c r="J926" s="2" t="s">
        <v>1047</v>
      </c>
      <c r="K926" s="2" t="s">
        <v>2818</v>
      </c>
      <c r="L926" s="2" t="s">
        <v>3259</v>
      </c>
    </row>
    <row r="927" spans="1:12" ht="20.100000000000001" customHeight="1" x14ac:dyDescent="0.25">
      <c r="A927" s="2">
        <v>924</v>
      </c>
      <c r="B927" s="3" t="s">
        <v>2305</v>
      </c>
      <c r="C927" s="3" t="s">
        <v>2307</v>
      </c>
      <c r="D927" s="3" t="s">
        <v>2307</v>
      </c>
      <c r="E927" s="3" t="s">
        <v>1404</v>
      </c>
      <c r="F927" s="4">
        <v>164557</v>
      </c>
      <c r="G927" s="4">
        <v>166129</v>
      </c>
      <c r="H927" s="2" t="s">
        <v>1441</v>
      </c>
      <c r="I927" s="2" t="s">
        <v>106</v>
      </c>
      <c r="J927" s="2" t="s">
        <v>1048</v>
      </c>
      <c r="K927" s="2" t="s">
        <v>2818</v>
      </c>
      <c r="L927" s="2" t="s">
        <v>3260</v>
      </c>
    </row>
    <row r="928" spans="1:12" ht="20.100000000000001" customHeight="1" x14ac:dyDescent="0.25">
      <c r="A928" s="2">
        <v>925</v>
      </c>
      <c r="B928" s="3" t="s">
        <v>2305</v>
      </c>
      <c r="C928" s="3" t="s">
        <v>2308</v>
      </c>
      <c r="D928" s="3" t="s">
        <v>2308</v>
      </c>
      <c r="E928" s="3" t="s">
        <v>1404</v>
      </c>
      <c r="F928" s="4">
        <v>100254</v>
      </c>
      <c r="G928" s="4">
        <v>101313</v>
      </c>
      <c r="H928" s="2" t="s">
        <v>1409</v>
      </c>
      <c r="I928" s="2" t="s">
        <v>490</v>
      </c>
      <c r="J928" s="2" t="s">
        <v>657</v>
      </c>
      <c r="K928" s="2" t="s">
        <v>2818</v>
      </c>
      <c r="L928" s="2" t="s">
        <v>3261</v>
      </c>
    </row>
    <row r="929" spans="1:12" ht="20.100000000000001" customHeight="1" x14ac:dyDescent="0.25">
      <c r="A929" s="2">
        <v>926</v>
      </c>
      <c r="B929" s="3" t="s">
        <v>2305</v>
      </c>
      <c r="C929" s="3" t="s">
        <v>1528</v>
      </c>
      <c r="D929" s="3" t="s">
        <v>1528</v>
      </c>
      <c r="E929" s="3" t="s">
        <v>1404</v>
      </c>
      <c r="F929" s="4">
        <v>42278</v>
      </c>
      <c r="G929" s="4">
        <v>41679</v>
      </c>
      <c r="H929" s="2" t="s">
        <v>1441</v>
      </c>
      <c r="I929" s="2" t="s">
        <v>389</v>
      </c>
      <c r="J929" s="2" t="s">
        <v>253</v>
      </c>
      <c r="K929" s="2" t="s">
        <v>2818</v>
      </c>
      <c r="L929" s="2" t="s">
        <v>3262</v>
      </c>
    </row>
    <row r="930" spans="1:12" ht="20.100000000000001" customHeight="1" x14ac:dyDescent="0.25">
      <c r="A930" s="2">
        <v>927</v>
      </c>
      <c r="B930" s="3" t="s">
        <v>2305</v>
      </c>
      <c r="C930" s="3" t="s">
        <v>2309</v>
      </c>
      <c r="D930" s="3" t="s">
        <v>2309</v>
      </c>
      <c r="E930" s="3" t="s">
        <v>1404</v>
      </c>
      <c r="F930" s="4">
        <v>15224</v>
      </c>
      <c r="G930" s="4">
        <v>15225</v>
      </c>
      <c r="H930" s="2" t="s">
        <v>1441</v>
      </c>
      <c r="I930" s="2" t="s">
        <v>343</v>
      </c>
      <c r="J930" s="2" t="s">
        <v>514</v>
      </c>
      <c r="K930" s="2" t="s">
        <v>2818</v>
      </c>
      <c r="L930" s="2" t="s">
        <v>3263</v>
      </c>
    </row>
    <row r="931" spans="1:12" ht="20.100000000000001" customHeight="1" x14ac:dyDescent="0.25">
      <c r="A931" s="2">
        <v>928</v>
      </c>
      <c r="B931" s="3" t="s">
        <v>2305</v>
      </c>
      <c r="C931" s="3" t="s">
        <v>2310</v>
      </c>
      <c r="D931" s="3" t="s">
        <v>2310</v>
      </c>
      <c r="E931" s="3" t="s">
        <v>1404</v>
      </c>
      <c r="F931" s="4">
        <v>29044</v>
      </c>
      <c r="G931" s="4">
        <v>28833</v>
      </c>
      <c r="H931" s="2" t="s">
        <v>1441</v>
      </c>
      <c r="I931" s="2" t="s">
        <v>549</v>
      </c>
      <c r="J931" s="2" t="s">
        <v>182</v>
      </c>
      <c r="K931" s="2" t="s">
        <v>2818</v>
      </c>
      <c r="L931" s="2" t="s">
        <v>3264</v>
      </c>
    </row>
    <row r="932" spans="1:12" ht="20.100000000000001" customHeight="1" x14ac:dyDescent="0.25">
      <c r="A932" s="2">
        <v>929</v>
      </c>
      <c r="B932" s="3" t="s">
        <v>2305</v>
      </c>
      <c r="C932" s="3" t="s">
        <v>2311</v>
      </c>
      <c r="D932" s="3" t="s">
        <v>2311</v>
      </c>
      <c r="E932" s="3" t="s">
        <v>1404</v>
      </c>
      <c r="F932" s="4">
        <v>43274</v>
      </c>
      <c r="G932" s="4">
        <v>43436</v>
      </c>
      <c r="H932" s="2" t="s">
        <v>1441</v>
      </c>
      <c r="I932" s="2" t="s">
        <v>1049</v>
      </c>
      <c r="J932" s="2" t="s">
        <v>1050</v>
      </c>
      <c r="K932" s="2" t="s">
        <v>2818</v>
      </c>
      <c r="L932" s="2" t="s">
        <v>3265</v>
      </c>
    </row>
    <row r="933" spans="1:12" ht="20.100000000000001" customHeight="1" x14ac:dyDescent="0.25">
      <c r="A933" s="2">
        <v>930</v>
      </c>
      <c r="B933" s="3" t="s">
        <v>2305</v>
      </c>
      <c r="C933" s="3" t="s">
        <v>2312</v>
      </c>
      <c r="D933" s="3" t="s">
        <v>2312</v>
      </c>
      <c r="E933" s="3" t="s">
        <v>1404</v>
      </c>
      <c r="F933" s="4">
        <v>13586</v>
      </c>
      <c r="G933" s="4">
        <v>13526</v>
      </c>
      <c r="H933" s="2" t="s">
        <v>1441</v>
      </c>
      <c r="I933" s="2" t="s">
        <v>331</v>
      </c>
      <c r="J933" s="2" t="s">
        <v>1051</v>
      </c>
      <c r="K933" s="2" t="s">
        <v>2818</v>
      </c>
      <c r="L933" s="2" t="s">
        <v>3266</v>
      </c>
    </row>
    <row r="934" spans="1:12" ht="20.100000000000001" customHeight="1" x14ac:dyDescent="0.25">
      <c r="A934" s="2">
        <v>931</v>
      </c>
      <c r="B934" s="3" t="s">
        <v>2305</v>
      </c>
      <c r="C934" s="3" t="s">
        <v>2313</v>
      </c>
      <c r="D934" s="3" t="s">
        <v>2313</v>
      </c>
      <c r="E934" s="3" t="s">
        <v>1404</v>
      </c>
      <c r="F934" s="4">
        <v>45357</v>
      </c>
      <c r="G934" s="4">
        <v>44951</v>
      </c>
      <c r="H934" s="2" t="s">
        <v>1409</v>
      </c>
      <c r="I934" s="2" t="s">
        <v>32</v>
      </c>
      <c r="J934" s="2" t="s">
        <v>837</v>
      </c>
      <c r="K934" s="2" t="s">
        <v>2818</v>
      </c>
      <c r="L934" s="2" t="s">
        <v>3267</v>
      </c>
    </row>
    <row r="935" spans="1:12" ht="20.100000000000001" customHeight="1" x14ac:dyDescent="0.25">
      <c r="A935" s="2">
        <v>932</v>
      </c>
      <c r="B935" s="3" t="s">
        <v>2305</v>
      </c>
      <c r="C935" s="3" t="s">
        <v>2305</v>
      </c>
      <c r="D935" s="3" t="s">
        <v>2305</v>
      </c>
      <c r="E935" s="3" t="s">
        <v>2750</v>
      </c>
      <c r="F935" s="4">
        <v>1380366</v>
      </c>
      <c r="G935" s="4">
        <v>1396945</v>
      </c>
      <c r="H935" s="2" t="s">
        <v>1409</v>
      </c>
      <c r="I935" s="2" t="s">
        <v>84</v>
      </c>
      <c r="J935" s="2" t="s">
        <v>1235</v>
      </c>
      <c r="K935" s="2" t="s">
        <v>2818</v>
      </c>
      <c r="L935" s="2" t="s">
        <v>2893</v>
      </c>
    </row>
    <row r="936" spans="1:12" ht="20.100000000000001" customHeight="1" x14ac:dyDescent="0.25">
      <c r="A936" s="2">
        <v>933</v>
      </c>
      <c r="B936" s="3" t="s">
        <v>2305</v>
      </c>
      <c r="C936" s="3" t="s">
        <v>2314</v>
      </c>
      <c r="D936" s="3" t="s">
        <v>2314</v>
      </c>
      <c r="E936" s="3" t="s">
        <v>1404</v>
      </c>
      <c r="F936" s="4">
        <v>158568</v>
      </c>
      <c r="G936" s="4">
        <v>159951</v>
      </c>
      <c r="H936" s="2" t="s">
        <v>1409</v>
      </c>
      <c r="I936" s="2" t="s">
        <v>362</v>
      </c>
      <c r="J936" s="2" t="s">
        <v>1052</v>
      </c>
      <c r="K936" s="2" t="s">
        <v>2818</v>
      </c>
      <c r="L936" s="2" t="s">
        <v>3268</v>
      </c>
    </row>
    <row r="937" spans="1:12" ht="20.100000000000001" customHeight="1" x14ac:dyDescent="0.25">
      <c r="A937" s="2">
        <v>934</v>
      </c>
      <c r="B937" s="3" t="s">
        <v>2305</v>
      </c>
      <c r="C937" s="3" t="s">
        <v>2315</v>
      </c>
      <c r="D937" s="3" t="s">
        <v>2315</v>
      </c>
      <c r="E937" s="3" t="s">
        <v>1404</v>
      </c>
      <c r="F937" s="4">
        <v>35966</v>
      </c>
      <c r="G937" s="4">
        <v>35987</v>
      </c>
      <c r="H937" s="2" t="s">
        <v>1409</v>
      </c>
      <c r="I937" s="2" t="s">
        <v>418</v>
      </c>
      <c r="J937" s="2" t="s">
        <v>253</v>
      </c>
      <c r="K937" s="2" t="s">
        <v>2818</v>
      </c>
      <c r="L937" s="2" t="s">
        <v>3269</v>
      </c>
    </row>
    <row r="938" spans="1:12" ht="20.100000000000001" customHeight="1" x14ac:dyDescent="0.25">
      <c r="A938" s="2">
        <v>935</v>
      </c>
      <c r="B938" s="3" t="s">
        <v>2305</v>
      </c>
      <c r="C938" s="3" t="s">
        <v>2316</v>
      </c>
      <c r="D938" s="3" t="s">
        <v>2316</v>
      </c>
      <c r="E938" s="3" t="s">
        <v>1404</v>
      </c>
      <c r="F938" s="4">
        <v>53692</v>
      </c>
      <c r="G938" s="4">
        <v>53921</v>
      </c>
      <c r="H938" s="2" t="s">
        <v>1441</v>
      </c>
      <c r="I938" s="2" t="s">
        <v>32</v>
      </c>
      <c r="J938" s="2" t="s">
        <v>1053</v>
      </c>
      <c r="K938" s="2" t="s">
        <v>2818</v>
      </c>
      <c r="L938" s="2" t="s">
        <v>3270</v>
      </c>
    </row>
    <row r="939" spans="1:12" ht="20.100000000000001" customHeight="1" x14ac:dyDescent="0.25">
      <c r="A939" s="2">
        <v>936</v>
      </c>
      <c r="B939" s="3" t="s">
        <v>2305</v>
      </c>
      <c r="C939" s="3" t="s">
        <v>2317</v>
      </c>
      <c r="D939" s="3" t="s">
        <v>2317</v>
      </c>
      <c r="E939" s="3" t="s">
        <v>1404</v>
      </c>
      <c r="F939" s="4">
        <v>20976</v>
      </c>
      <c r="G939" s="4">
        <v>20718</v>
      </c>
      <c r="H939" s="2" t="s">
        <v>1409</v>
      </c>
      <c r="I939" s="2" t="s">
        <v>1054</v>
      </c>
      <c r="J939" s="2" t="s">
        <v>702</v>
      </c>
      <c r="K939" s="2" t="s">
        <v>2818</v>
      </c>
      <c r="L939" s="2" t="s">
        <v>3271</v>
      </c>
    </row>
    <row r="940" spans="1:12" ht="20.100000000000001" customHeight="1" x14ac:dyDescent="0.25">
      <c r="A940" s="2">
        <v>937</v>
      </c>
      <c r="B940" s="3" t="s">
        <v>2305</v>
      </c>
      <c r="C940" s="3" t="s">
        <v>2318</v>
      </c>
      <c r="D940" s="3" t="s">
        <v>2318</v>
      </c>
      <c r="E940" s="3" t="s">
        <v>1404</v>
      </c>
      <c r="F940" s="4">
        <v>107075</v>
      </c>
      <c r="G940" s="4">
        <v>108213</v>
      </c>
      <c r="H940" s="2" t="s">
        <v>1441</v>
      </c>
      <c r="I940" s="2" t="s">
        <v>34</v>
      </c>
      <c r="J940" s="2" t="s">
        <v>1055</v>
      </c>
      <c r="K940" s="2" t="s">
        <v>2818</v>
      </c>
      <c r="L940" s="2" t="s">
        <v>3272</v>
      </c>
    </row>
    <row r="941" spans="1:12" ht="20.100000000000001" customHeight="1" x14ac:dyDescent="0.25">
      <c r="A941" s="2">
        <v>938</v>
      </c>
      <c r="B941" s="3" t="s">
        <v>2305</v>
      </c>
      <c r="C941" s="3" t="s">
        <v>2319</v>
      </c>
      <c r="D941" s="3" t="s">
        <v>2319</v>
      </c>
      <c r="E941" s="3" t="s">
        <v>1404</v>
      </c>
      <c r="F941" s="4">
        <v>168695</v>
      </c>
      <c r="G941" s="4">
        <v>169800</v>
      </c>
      <c r="H941" s="2" t="s">
        <v>1441</v>
      </c>
      <c r="I941" s="2" t="s">
        <v>487</v>
      </c>
      <c r="J941" s="2" t="s">
        <v>193</v>
      </c>
      <c r="K941" s="2" t="s">
        <v>2818</v>
      </c>
      <c r="L941" s="2" t="s">
        <v>3273</v>
      </c>
    </row>
    <row r="942" spans="1:12" ht="20.100000000000001" customHeight="1" x14ac:dyDescent="0.25">
      <c r="A942" s="2">
        <v>939</v>
      </c>
      <c r="B942" s="3" t="s">
        <v>2305</v>
      </c>
      <c r="C942" s="3" t="s">
        <v>2320</v>
      </c>
      <c r="D942" s="3" t="s">
        <v>2320</v>
      </c>
      <c r="E942" s="3" t="s">
        <v>1404</v>
      </c>
      <c r="F942" s="4">
        <v>153687</v>
      </c>
      <c r="G942" s="4">
        <v>156567</v>
      </c>
      <c r="H942" s="2" t="s">
        <v>1409</v>
      </c>
      <c r="I942" s="2" t="s">
        <v>267</v>
      </c>
      <c r="J942" s="2" t="s">
        <v>1056</v>
      </c>
      <c r="K942" s="2" t="s">
        <v>2818</v>
      </c>
      <c r="L942" s="2" t="s">
        <v>3274</v>
      </c>
    </row>
    <row r="943" spans="1:12" ht="20.100000000000001" customHeight="1" x14ac:dyDescent="0.25">
      <c r="A943" s="2">
        <v>940</v>
      </c>
      <c r="B943" s="3" t="s">
        <v>2305</v>
      </c>
      <c r="C943" s="3" t="s">
        <v>2321</v>
      </c>
      <c r="D943" s="3" t="s">
        <v>2321</v>
      </c>
      <c r="E943" s="3" t="s">
        <v>1404</v>
      </c>
      <c r="F943" s="4">
        <v>211673</v>
      </c>
      <c r="G943" s="4">
        <v>220382</v>
      </c>
      <c r="H943" s="2" t="s">
        <v>1441</v>
      </c>
      <c r="I943" s="2" t="s">
        <v>41</v>
      </c>
      <c r="J943" s="2" t="s">
        <v>1057</v>
      </c>
      <c r="K943" s="2" t="s">
        <v>2818</v>
      </c>
      <c r="L943" s="2" t="s">
        <v>3275</v>
      </c>
    </row>
    <row r="944" spans="1:12" ht="20.100000000000001" customHeight="1" x14ac:dyDescent="0.25">
      <c r="A944" s="2">
        <v>941</v>
      </c>
      <c r="B944" s="3" t="s">
        <v>2322</v>
      </c>
      <c r="C944" s="3" t="s">
        <v>2323</v>
      </c>
      <c r="D944" s="3" t="s">
        <v>2323</v>
      </c>
      <c r="E944" s="3" t="s">
        <v>1404</v>
      </c>
      <c r="F944" s="4">
        <v>156660</v>
      </c>
      <c r="G944" s="4">
        <v>163725</v>
      </c>
      <c r="H944" s="2" t="s">
        <v>1433</v>
      </c>
      <c r="I944" s="2" t="s">
        <v>347</v>
      </c>
      <c r="J944" s="2" t="s">
        <v>629</v>
      </c>
      <c r="K944" s="2" t="s">
        <v>2862</v>
      </c>
      <c r="L944" s="2" t="s">
        <v>3276</v>
      </c>
    </row>
    <row r="945" spans="1:12" ht="20.100000000000001" customHeight="1" x14ac:dyDescent="0.25">
      <c r="A945" s="2">
        <v>942</v>
      </c>
      <c r="B945" s="3" t="s">
        <v>2322</v>
      </c>
      <c r="C945" s="3" t="s">
        <v>2324</v>
      </c>
      <c r="D945" s="3" t="s">
        <v>2324</v>
      </c>
      <c r="E945" s="3" t="s">
        <v>1404</v>
      </c>
      <c r="F945" s="4">
        <v>27722</v>
      </c>
      <c r="G945" s="4">
        <v>27441</v>
      </c>
      <c r="H945" s="2" t="s">
        <v>1433</v>
      </c>
      <c r="I945" s="2" t="s">
        <v>680</v>
      </c>
      <c r="J945" s="2" t="s">
        <v>1058</v>
      </c>
      <c r="K945" s="2" t="s">
        <v>2862</v>
      </c>
      <c r="L945" s="2" t="s">
        <v>3277</v>
      </c>
    </row>
    <row r="946" spans="1:12" ht="20.100000000000001" customHeight="1" x14ac:dyDescent="0.25">
      <c r="A946" s="2">
        <v>943</v>
      </c>
      <c r="B946" s="3" t="s">
        <v>2322</v>
      </c>
      <c r="C946" s="3" t="s">
        <v>2325</v>
      </c>
      <c r="D946" s="3" t="s">
        <v>2325</v>
      </c>
      <c r="E946" s="3" t="s">
        <v>1404</v>
      </c>
      <c r="F946" s="4">
        <v>62175</v>
      </c>
      <c r="G946" s="4">
        <v>61523</v>
      </c>
      <c r="H946" s="2" t="s">
        <v>1433</v>
      </c>
      <c r="I946" s="2" t="s">
        <v>1059</v>
      </c>
      <c r="J946" s="2" t="s">
        <v>57</v>
      </c>
      <c r="K946" s="2" t="s">
        <v>2862</v>
      </c>
      <c r="L946" s="2" t="s">
        <v>3278</v>
      </c>
    </row>
    <row r="947" spans="1:12" ht="20.100000000000001" customHeight="1" x14ac:dyDescent="0.25">
      <c r="A947" s="2">
        <v>944</v>
      </c>
      <c r="B947" s="3" t="s">
        <v>2322</v>
      </c>
      <c r="C947" s="3" t="s">
        <v>2326</v>
      </c>
      <c r="D947" s="3" t="s">
        <v>2326</v>
      </c>
      <c r="E947" s="3" t="s">
        <v>1404</v>
      </c>
      <c r="F947" s="4">
        <v>237694</v>
      </c>
      <c r="G947" s="4">
        <v>241781</v>
      </c>
      <c r="H947" s="2" t="s">
        <v>1433</v>
      </c>
      <c r="I947" s="2" t="s">
        <v>108</v>
      </c>
      <c r="J947" s="2" t="s">
        <v>1060</v>
      </c>
      <c r="K947" s="2" t="s">
        <v>2862</v>
      </c>
      <c r="L947" s="2" t="s">
        <v>3279</v>
      </c>
    </row>
    <row r="948" spans="1:12" ht="20.100000000000001" customHeight="1" x14ac:dyDescent="0.25">
      <c r="A948" s="2">
        <v>945</v>
      </c>
      <c r="B948" s="3" t="s">
        <v>2322</v>
      </c>
      <c r="C948" s="3" t="s">
        <v>2322</v>
      </c>
      <c r="D948" s="3" t="s">
        <v>2322</v>
      </c>
      <c r="E948" s="3" t="s">
        <v>2750</v>
      </c>
      <c r="F948" s="4">
        <v>796591</v>
      </c>
      <c r="G948" s="4">
        <v>796237</v>
      </c>
      <c r="H948" s="2" t="s">
        <v>1433</v>
      </c>
      <c r="I948" s="2" t="s">
        <v>7</v>
      </c>
      <c r="J948" s="2" t="s">
        <v>1069</v>
      </c>
      <c r="K948" s="2" t="s">
        <v>2862</v>
      </c>
      <c r="L948" s="2" t="s">
        <v>2894</v>
      </c>
    </row>
    <row r="949" spans="1:12" ht="20.100000000000001" customHeight="1" x14ac:dyDescent="0.25">
      <c r="A949" s="2">
        <v>946</v>
      </c>
      <c r="B949" s="3" t="s">
        <v>2322</v>
      </c>
      <c r="C949" s="3" t="s">
        <v>2327</v>
      </c>
      <c r="D949" s="3" t="s">
        <v>2327</v>
      </c>
      <c r="E949" s="3" t="s">
        <v>1404</v>
      </c>
      <c r="F949" s="4">
        <v>33930</v>
      </c>
      <c r="G949" s="4">
        <v>33972</v>
      </c>
      <c r="H949" s="2" t="s">
        <v>1433</v>
      </c>
      <c r="I949" s="2" t="s">
        <v>1061</v>
      </c>
      <c r="J949" s="2" t="s">
        <v>240</v>
      </c>
      <c r="K949" s="2" t="s">
        <v>2862</v>
      </c>
      <c r="L949" s="2" t="s">
        <v>3280</v>
      </c>
    </row>
    <row r="950" spans="1:12" ht="20.100000000000001" customHeight="1" x14ac:dyDescent="0.25">
      <c r="A950" s="2">
        <v>947</v>
      </c>
      <c r="B950" s="3" t="s">
        <v>2322</v>
      </c>
      <c r="C950" s="3" t="s">
        <v>2328</v>
      </c>
      <c r="D950" s="3" t="s">
        <v>2328</v>
      </c>
      <c r="E950" s="3" t="s">
        <v>1404</v>
      </c>
      <c r="F950" s="4">
        <v>105952</v>
      </c>
      <c r="G950" s="4">
        <v>108242</v>
      </c>
      <c r="H950" s="2" t="s">
        <v>1441</v>
      </c>
      <c r="I950" s="2" t="s">
        <v>1062</v>
      </c>
      <c r="J950" s="2" t="s">
        <v>1063</v>
      </c>
      <c r="K950" s="2" t="s">
        <v>2862</v>
      </c>
      <c r="L950" s="2" t="s">
        <v>3281</v>
      </c>
    </row>
    <row r="951" spans="1:12" ht="20.100000000000001" customHeight="1" x14ac:dyDescent="0.25">
      <c r="A951" s="2">
        <v>948</v>
      </c>
      <c r="B951" s="3" t="s">
        <v>2322</v>
      </c>
      <c r="C951" s="3" t="s">
        <v>2329</v>
      </c>
      <c r="D951" s="3" t="s">
        <v>2329</v>
      </c>
      <c r="E951" s="3" t="s">
        <v>1404</v>
      </c>
      <c r="F951" s="4">
        <v>113594</v>
      </c>
      <c r="G951" s="4">
        <v>102007</v>
      </c>
      <c r="H951" s="2" t="s">
        <v>1433</v>
      </c>
      <c r="I951" s="2" t="s">
        <v>1064</v>
      </c>
      <c r="J951" s="2" t="s">
        <v>83</v>
      </c>
      <c r="K951" s="2" t="s">
        <v>2862</v>
      </c>
      <c r="L951" s="2" t="s">
        <v>3282</v>
      </c>
    </row>
    <row r="952" spans="1:12" ht="20.100000000000001" customHeight="1" x14ac:dyDescent="0.25">
      <c r="A952" s="2">
        <v>949</v>
      </c>
      <c r="B952" s="3" t="s">
        <v>2322</v>
      </c>
      <c r="C952" s="3" t="s">
        <v>2330</v>
      </c>
      <c r="D952" s="3" t="s">
        <v>2330</v>
      </c>
      <c r="E952" s="3" t="s">
        <v>1404</v>
      </c>
      <c r="F952" s="4">
        <v>14485</v>
      </c>
      <c r="G952" s="4">
        <v>14266</v>
      </c>
      <c r="H952" s="2" t="s">
        <v>1433</v>
      </c>
      <c r="I952" s="2" t="s">
        <v>265</v>
      </c>
      <c r="J952" s="2" t="s">
        <v>589</v>
      </c>
      <c r="K952" s="2" t="s">
        <v>2862</v>
      </c>
      <c r="L952" s="2" t="s">
        <v>3283</v>
      </c>
    </row>
    <row r="953" spans="1:12" ht="20.100000000000001" customHeight="1" x14ac:dyDescent="0.25">
      <c r="A953" s="2">
        <v>950</v>
      </c>
      <c r="B953" s="3" t="s">
        <v>2322</v>
      </c>
      <c r="C953" s="3" t="s">
        <v>2331</v>
      </c>
      <c r="D953" s="3" t="s">
        <v>2331</v>
      </c>
      <c r="E953" s="3" t="s">
        <v>1404</v>
      </c>
      <c r="F953" s="4">
        <v>28127</v>
      </c>
      <c r="G953" s="4">
        <v>27422</v>
      </c>
      <c r="H953" s="2" t="s">
        <v>1433</v>
      </c>
      <c r="I953" s="2" t="s">
        <v>1065</v>
      </c>
      <c r="J953" s="2" t="s">
        <v>1066</v>
      </c>
      <c r="K953" s="2" t="s">
        <v>2862</v>
      </c>
      <c r="L953" s="2" t="s">
        <v>3284</v>
      </c>
    </row>
    <row r="954" spans="1:12" ht="20.100000000000001" customHeight="1" x14ac:dyDescent="0.25">
      <c r="A954" s="2">
        <v>951</v>
      </c>
      <c r="B954" s="3" t="s">
        <v>2322</v>
      </c>
      <c r="C954" s="3" t="s">
        <v>2332</v>
      </c>
      <c r="D954" s="3" t="s">
        <v>2332</v>
      </c>
      <c r="E954" s="3" t="s">
        <v>1404</v>
      </c>
      <c r="F954" s="4">
        <v>16252</v>
      </c>
      <c r="G954" s="4">
        <v>15858</v>
      </c>
      <c r="H954" s="2" t="s">
        <v>1441</v>
      </c>
      <c r="I954" s="2" t="s">
        <v>1067</v>
      </c>
      <c r="J954" s="2" t="s">
        <v>297</v>
      </c>
      <c r="K954" s="2" t="s">
        <v>2862</v>
      </c>
      <c r="L954" s="2" t="s">
        <v>3285</v>
      </c>
    </row>
    <row r="955" spans="1:12" ht="20.100000000000001" customHeight="1" x14ac:dyDescent="0.25">
      <c r="A955" s="2">
        <v>952</v>
      </c>
      <c r="B955" s="3" t="s">
        <v>2333</v>
      </c>
      <c r="C955" s="3" t="s">
        <v>2334</v>
      </c>
      <c r="D955" s="3" t="s">
        <v>2334</v>
      </c>
      <c r="E955" s="3" t="s">
        <v>1404</v>
      </c>
      <c r="F955" s="4">
        <v>272366</v>
      </c>
      <c r="G955" s="4">
        <v>272309</v>
      </c>
      <c r="H955" s="2" t="s">
        <v>1433</v>
      </c>
      <c r="I955" s="2" t="s">
        <v>1068</v>
      </c>
      <c r="J955" s="2" t="s">
        <v>1069</v>
      </c>
      <c r="K955" s="2" t="s">
        <v>2852</v>
      </c>
      <c r="L955" s="2" t="s">
        <v>3286</v>
      </c>
    </row>
    <row r="956" spans="1:12" ht="20.100000000000001" customHeight="1" x14ac:dyDescent="0.25">
      <c r="A956" s="2">
        <v>953</v>
      </c>
      <c r="B956" s="3" t="s">
        <v>2333</v>
      </c>
      <c r="C956" s="3" t="s">
        <v>2335</v>
      </c>
      <c r="D956" s="3" t="s">
        <v>2335</v>
      </c>
      <c r="E956" s="3" t="s">
        <v>1404</v>
      </c>
      <c r="F956" s="4">
        <v>64263</v>
      </c>
      <c r="G956" s="4">
        <v>64933</v>
      </c>
      <c r="H956" s="2" t="s">
        <v>1409</v>
      </c>
      <c r="I956" s="2" t="s">
        <v>41</v>
      </c>
      <c r="J956" s="2" t="s">
        <v>1070</v>
      </c>
      <c r="K956" s="2" t="s">
        <v>2852</v>
      </c>
      <c r="L956" s="2" t="s">
        <v>3287</v>
      </c>
    </row>
    <row r="957" spans="1:12" ht="20.100000000000001" customHeight="1" x14ac:dyDescent="0.25">
      <c r="A957" s="2">
        <v>954</v>
      </c>
      <c r="B957" s="3" t="s">
        <v>2333</v>
      </c>
      <c r="C957" s="3" t="s">
        <v>2336</v>
      </c>
      <c r="D957" s="3" t="s">
        <v>2336</v>
      </c>
      <c r="E957" s="3" t="s">
        <v>1404</v>
      </c>
      <c r="F957" s="4">
        <v>11139</v>
      </c>
      <c r="G957" s="4">
        <v>11101</v>
      </c>
      <c r="H957" s="2" t="s">
        <v>1441</v>
      </c>
      <c r="I957" s="2" t="s">
        <v>1071</v>
      </c>
      <c r="J957" s="2" t="s">
        <v>1072</v>
      </c>
      <c r="K957" s="2" t="s">
        <v>2852</v>
      </c>
      <c r="L957" s="2" t="s">
        <v>3288</v>
      </c>
    </row>
    <row r="958" spans="1:12" ht="20.100000000000001" customHeight="1" x14ac:dyDescent="0.25">
      <c r="A958" s="2">
        <v>955</v>
      </c>
      <c r="B958" s="3" t="s">
        <v>2333</v>
      </c>
      <c r="C958" s="3" t="s">
        <v>2337</v>
      </c>
      <c r="D958" s="3" t="s">
        <v>2337</v>
      </c>
      <c r="E958" s="3" t="s">
        <v>1404</v>
      </c>
      <c r="F958" s="4">
        <v>26501</v>
      </c>
      <c r="G958" s="4">
        <v>26696</v>
      </c>
      <c r="H958" s="2" t="s">
        <v>1409</v>
      </c>
      <c r="I958" s="2" t="s">
        <v>41</v>
      </c>
      <c r="J958" s="2" t="s">
        <v>1073</v>
      </c>
      <c r="K958" s="2" t="s">
        <v>2852</v>
      </c>
      <c r="L958" s="2" t="s">
        <v>3289</v>
      </c>
    </row>
    <row r="959" spans="1:12" ht="20.100000000000001" customHeight="1" x14ac:dyDescent="0.25">
      <c r="A959" s="2">
        <v>956</v>
      </c>
      <c r="B959" s="3" t="s">
        <v>2333</v>
      </c>
      <c r="C959" s="3" t="s">
        <v>2338</v>
      </c>
      <c r="D959" s="3" t="s">
        <v>2338</v>
      </c>
      <c r="E959" s="3" t="s">
        <v>1404</v>
      </c>
      <c r="F959" s="4">
        <v>8424</v>
      </c>
      <c r="G959" s="4">
        <v>8140</v>
      </c>
      <c r="H959" s="2" t="s">
        <v>1409</v>
      </c>
      <c r="I959" s="2" t="s">
        <v>108</v>
      </c>
      <c r="J959" s="2" t="s">
        <v>1074</v>
      </c>
      <c r="K959" s="2" t="s">
        <v>2852</v>
      </c>
      <c r="L959" s="2" t="s">
        <v>3290</v>
      </c>
    </row>
    <row r="960" spans="1:12" ht="20.100000000000001" customHeight="1" x14ac:dyDescent="0.25">
      <c r="A960" s="2">
        <v>957</v>
      </c>
      <c r="B960" s="3" t="s">
        <v>2333</v>
      </c>
      <c r="C960" s="3" t="s">
        <v>2339</v>
      </c>
      <c r="D960" s="3" t="s">
        <v>2339</v>
      </c>
      <c r="E960" s="3" t="s">
        <v>1404</v>
      </c>
      <c r="F960" s="4">
        <v>134114</v>
      </c>
      <c r="G960" s="4">
        <v>136154</v>
      </c>
      <c r="H960" s="2" t="s">
        <v>1409</v>
      </c>
      <c r="I960" s="2" t="s">
        <v>1075</v>
      </c>
      <c r="J960" s="2" t="s">
        <v>1076</v>
      </c>
      <c r="K960" s="2" t="s">
        <v>2852</v>
      </c>
      <c r="L960" s="2" t="s">
        <v>3291</v>
      </c>
    </row>
    <row r="961" spans="1:12" ht="20.100000000000001" customHeight="1" x14ac:dyDescent="0.25">
      <c r="A961" s="2">
        <v>958</v>
      </c>
      <c r="B961" s="3" t="s">
        <v>2333</v>
      </c>
      <c r="C961" s="3" t="s">
        <v>2340</v>
      </c>
      <c r="D961" s="3" t="s">
        <v>2340</v>
      </c>
      <c r="E961" s="3" t="s">
        <v>1404</v>
      </c>
      <c r="F961" s="4">
        <v>25452</v>
      </c>
      <c r="G961" s="4">
        <v>25300</v>
      </c>
      <c r="H961" s="2" t="s">
        <v>1409</v>
      </c>
      <c r="I961" s="2" t="s">
        <v>7</v>
      </c>
      <c r="J961" s="2" t="s">
        <v>1077</v>
      </c>
      <c r="K961" s="2" t="s">
        <v>2852</v>
      </c>
      <c r="L961" s="2" t="s">
        <v>3292</v>
      </c>
    </row>
    <row r="962" spans="1:12" ht="20.100000000000001" customHeight="1" x14ac:dyDescent="0.25">
      <c r="A962" s="2">
        <v>959</v>
      </c>
      <c r="B962" s="3" t="s">
        <v>2333</v>
      </c>
      <c r="C962" s="3" t="s">
        <v>2333</v>
      </c>
      <c r="D962" s="3" t="s">
        <v>2333</v>
      </c>
      <c r="E962" s="3" t="s">
        <v>2750</v>
      </c>
      <c r="F962" s="4">
        <v>1745221</v>
      </c>
      <c r="G962" s="4">
        <v>1773852</v>
      </c>
      <c r="H962" s="2" t="s">
        <v>1409</v>
      </c>
      <c r="I962" s="2" t="s">
        <v>90</v>
      </c>
      <c r="J962" s="2" t="s">
        <v>2755</v>
      </c>
      <c r="K962" s="2" t="s">
        <v>2852</v>
      </c>
      <c r="L962" s="2" t="s">
        <v>2895</v>
      </c>
    </row>
    <row r="963" spans="1:12" ht="20.100000000000001" customHeight="1" x14ac:dyDescent="0.25">
      <c r="A963" s="2">
        <v>960</v>
      </c>
      <c r="B963" s="3" t="s">
        <v>2333</v>
      </c>
      <c r="C963" s="3" t="s">
        <v>2341</v>
      </c>
      <c r="D963" s="3" t="s">
        <v>2341</v>
      </c>
      <c r="E963" s="3" t="s">
        <v>1404</v>
      </c>
      <c r="F963" s="4">
        <v>171837</v>
      </c>
      <c r="G963" s="4">
        <v>181167</v>
      </c>
      <c r="H963" s="2" t="s">
        <v>1407</v>
      </c>
      <c r="I963" s="2" t="s">
        <v>475</v>
      </c>
      <c r="J963" s="2" t="s">
        <v>1078</v>
      </c>
      <c r="K963" s="2" t="s">
        <v>2852</v>
      </c>
      <c r="L963" s="2" t="s">
        <v>3293</v>
      </c>
    </row>
    <row r="964" spans="1:12" ht="20.100000000000001" customHeight="1" x14ac:dyDescent="0.25">
      <c r="A964" s="2">
        <v>961</v>
      </c>
      <c r="B964" s="3" t="s">
        <v>2333</v>
      </c>
      <c r="C964" s="3" t="s">
        <v>2342</v>
      </c>
      <c r="D964" s="3" t="s">
        <v>2342</v>
      </c>
      <c r="E964" s="3" t="s">
        <v>1404</v>
      </c>
      <c r="F964" s="4">
        <v>62198</v>
      </c>
      <c r="G964" s="4">
        <v>62396</v>
      </c>
      <c r="H964" s="2" t="s">
        <v>1409</v>
      </c>
      <c r="I964" s="2" t="s">
        <v>1079</v>
      </c>
      <c r="J964" s="2" t="s">
        <v>141</v>
      </c>
      <c r="K964" s="2" t="s">
        <v>2852</v>
      </c>
      <c r="L964" s="2" t="s">
        <v>3294</v>
      </c>
    </row>
    <row r="965" spans="1:12" ht="20.100000000000001" customHeight="1" x14ac:dyDescent="0.25">
      <c r="A965" s="2">
        <v>962</v>
      </c>
      <c r="B965" s="3" t="s">
        <v>2333</v>
      </c>
      <c r="C965" s="3" t="s">
        <v>2343</v>
      </c>
      <c r="D965" s="3" t="s">
        <v>2343</v>
      </c>
      <c r="E965" s="3" t="s">
        <v>1404</v>
      </c>
      <c r="F965" s="4">
        <v>116441</v>
      </c>
      <c r="G965" s="4">
        <v>117295</v>
      </c>
      <c r="H965" s="2" t="s">
        <v>1407</v>
      </c>
      <c r="I965" s="2" t="s">
        <v>0</v>
      </c>
      <c r="J965" s="2" t="s">
        <v>206</v>
      </c>
      <c r="K965" s="2" t="s">
        <v>2852</v>
      </c>
      <c r="L965" s="2" t="s">
        <v>3295</v>
      </c>
    </row>
    <row r="966" spans="1:12" ht="20.100000000000001" customHeight="1" x14ac:dyDescent="0.25">
      <c r="A966" s="2">
        <v>963</v>
      </c>
      <c r="B966" s="3" t="s">
        <v>2333</v>
      </c>
      <c r="C966" s="3" t="s">
        <v>2344</v>
      </c>
      <c r="D966" s="3" t="s">
        <v>2344</v>
      </c>
      <c r="E966" s="3" t="s">
        <v>1404</v>
      </c>
      <c r="F966" s="4">
        <v>326063</v>
      </c>
      <c r="G966" s="4">
        <v>329494</v>
      </c>
      <c r="H966" s="2" t="s">
        <v>1409</v>
      </c>
      <c r="I966" s="2" t="s">
        <v>1080</v>
      </c>
      <c r="J966" s="2" t="s">
        <v>231</v>
      </c>
      <c r="K966" s="2" t="s">
        <v>2852</v>
      </c>
      <c r="L966" s="2" t="s">
        <v>3296</v>
      </c>
    </row>
    <row r="967" spans="1:12" ht="20.100000000000001" customHeight="1" x14ac:dyDescent="0.25">
      <c r="A967" s="2">
        <v>964</v>
      </c>
      <c r="B967" s="3" t="s">
        <v>2333</v>
      </c>
      <c r="C967" s="3" t="s">
        <v>2345</v>
      </c>
      <c r="D967" s="3" t="s">
        <v>2345</v>
      </c>
      <c r="E967" s="3" t="s">
        <v>1404</v>
      </c>
      <c r="F967" s="4">
        <v>285971</v>
      </c>
      <c r="G967" s="4">
        <v>291408</v>
      </c>
      <c r="H967" s="2" t="s">
        <v>1409</v>
      </c>
      <c r="I967" s="2" t="s">
        <v>1081</v>
      </c>
      <c r="J967" s="2" t="s">
        <v>254</v>
      </c>
      <c r="K967" s="2" t="s">
        <v>2852</v>
      </c>
      <c r="L967" s="2" t="s">
        <v>3297</v>
      </c>
    </row>
    <row r="968" spans="1:12" ht="20.100000000000001" customHeight="1" x14ac:dyDescent="0.25">
      <c r="A968" s="2">
        <v>965</v>
      </c>
      <c r="B968" s="3" t="s">
        <v>2333</v>
      </c>
      <c r="C968" s="3" t="s">
        <v>1748</v>
      </c>
      <c r="D968" s="3" t="s">
        <v>1748</v>
      </c>
      <c r="E968" s="3" t="s">
        <v>1404</v>
      </c>
      <c r="F968" s="4">
        <v>240452</v>
      </c>
      <c r="G968" s="4">
        <v>247459</v>
      </c>
      <c r="H968" s="2" t="s">
        <v>1407</v>
      </c>
      <c r="I968" s="2" t="s">
        <v>46</v>
      </c>
      <c r="J968" s="2" t="s">
        <v>268</v>
      </c>
      <c r="K968" s="2" t="s">
        <v>2852</v>
      </c>
      <c r="L968" s="2" t="s">
        <v>3298</v>
      </c>
    </row>
    <row r="969" spans="1:12" ht="20.100000000000001" customHeight="1" x14ac:dyDescent="0.25">
      <c r="A969" s="2">
        <v>966</v>
      </c>
      <c r="B969" s="3" t="s">
        <v>2346</v>
      </c>
      <c r="C969" s="3" t="s">
        <v>2347</v>
      </c>
      <c r="D969" s="3" t="s">
        <v>2347</v>
      </c>
      <c r="E969" s="3" t="s">
        <v>1404</v>
      </c>
      <c r="F969" s="4">
        <v>155815</v>
      </c>
      <c r="G969" s="4">
        <v>160002</v>
      </c>
      <c r="H969" s="2" t="s">
        <v>1407</v>
      </c>
      <c r="I969" s="2" t="s">
        <v>41</v>
      </c>
      <c r="J969" s="2" t="s">
        <v>1082</v>
      </c>
      <c r="K969" s="2" t="s">
        <v>2818</v>
      </c>
      <c r="L969" s="2" t="s">
        <v>3299</v>
      </c>
    </row>
    <row r="970" spans="1:12" ht="20.100000000000001" customHeight="1" x14ac:dyDescent="0.25">
      <c r="A970" s="2">
        <v>967</v>
      </c>
      <c r="B970" s="3" t="s">
        <v>2346</v>
      </c>
      <c r="C970" s="3" t="s">
        <v>2348</v>
      </c>
      <c r="D970" s="3" t="s">
        <v>2348</v>
      </c>
      <c r="E970" s="3" t="s">
        <v>1404</v>
      </c>
      <c r="F970" s="4">
        <v>37406</v>
      </c>
      <c r="G970" s="4">
        <v>37364</v>
      </c>
      <c r="H970" s="2" t="s">
        <v>1407</v>
      </c>
      <c r="I970" s="2" t="s">
        <v>549</v>
      </c>
      <c r="J970" s="2" t="s">
        <v>1083</v>
      </c>
      <c r="K970" s="2" t="s">
        <v>2818</v>
      </c>
      <c r="L970" s="2" t="s">
        <v>3300</v>
      </c>
    </row>
    <row r="971" spans="1:12" ht="20.100000000000001" customHeight="1" x14ac:dyDescent="0.25">
      <c r="A971" s="2">
        <v>968</v>
      </c>
      <c r="B971" s="3" t="s">
        <v>2346</v>
      </c>
      <c r="C971" s="3" t="s">
        <v>2349</v>
      </c>
      <c r="D971" s="3" t="s">
        <v>2349</v>
      </c>
      <c r="E971" s="3" t="s">
        <v>1404</v>
      </c>
      <c r="F971" s="4">
        <v>20029</v>
      </c>
      <c r="G971" s="4">
        <v>20513</v>
      </c>
      <c r="H971" s="2" t="s">
        <v>1407</v>
      </c>
      <c r="I971" s="2" t="s">
        <v>4299</v>
      </c>
      <c r="J971" s="2" t="s">
        <v>382</v>
      </c>
      <c r="K971" s="2" t="s">
        <v>2818</v>
      </c>
      <c r="L971" s="2" t="s">
        <v>3301</v>
      </c>
    </row>
    <row r="972" spans="1:12" ht="20.100000000000001" customHeight="1" x14ac:dyDescent="0.25">
      <c r="A972" s="2">
        <v>969</v>
      </c>
      <c r="B972" s="3" t="s">
        <v>2346</v>
      </c>
      <c r="C972" s="3" t="s">
        <v>2350</v>
      </c>
      <c r="D972" s="3" t="s">
        <v>2350</v>
      </c>
      <c r="E972" s="3" t="s">
        <v>1404</v>
      </c>
      <c r="F972" s="4">
        <v>147703</v>
      </c>
      <c r="G972" s="4">
        <v>151474</v>
      </c>
      <c r="H972" s="2" t="s">
        <v>1495</v>
      </c>
      <c r="I972" s="2" t="s">
        <v>1086</v>
      </c>
      <c r="J972" s="2" t="s">
        <v>1087</v>
      </c>
      <c r="K972" s="2" t="s">
        <v>2818</v>
      </c>
      <c r="L972" s="2" t="s">
        <v>3302</v>
      </c>
    </row>
    <row r="973" spans="1:12" ht="20.100000000000001" customHeight="1" x14ac:dyDescent="0.25">
      <c r="A973" s="2">
        <v>970</v>
      </c>
      <c r="B973" s="3" t="s">
        <v>2346</v>
      </c>
      <c r="C973" s="3" t="s">
        <v>2351</v>
      </c>
      <c r="D973" s="3" t="s">
        <v>2351</v>
      </c>
      <c r="E973" s="3" t="s">
        <v>1404</v>
      </c>
      <c r="F973" s="4">
        <v>10759</v>
      </c>
      <c r="G973" s="4">
        <v>10780</v>
      </c>
      <c r="H973" s="2" t="s">
        <v>1441</v>
      </c>
      <c r="I973" s="2" t="s">
        <v>41</v>
      </c>
      <c r="J973" s="2" t="s">
        <v>297</v>
      </c>
      <c r="K973" s="2" t="s">
        <v>2818</v>
      </c>
      <c r="L973" s="2" t="s">
        <v>3303</v>
      </c>
    </row>
    <row r="974" spans="1:12" ht="20.100000000000001" customHeight="1" x14ac:dyDescent="0.25">
      <c r="A974" s="2">
        <v>971</v>
      </c>
      <c r="B974" s="3" t="s">
        <v>2346</v>
      </c>
      <c r="C974" s="3" t="s">
        <v>2352</v>
      </c>
      <c r="D974" s="3" t="s">
        <v>2352</v>
      </c>
      <c r="E974" s="3" t="s">
        <v>1404</v>
      </c>
      <c r="F974" s="4">
        <v>34363</v>
      </c>
      <c r="G974" s="4">
        <v>34942</v>
      </c>
      <c r="H974" s="2" t="s">
        <v>1441</v>
      </c>
      <c r="I974" s="2" t="s">
        <v>343</v>
      </c>
      <c r="J974" s="2" t="s">
        <v>1088</v>
      </c>
      <c r="K974" s="2" t="s">
        <v>2818</v>
      </c>
      <c r="L974" s="2" t="s">
        <v>3304</v>
      </c>
    </row>
    <row r="975" spans="1:12" ht="20.100000000000001" customHeight="1" x14ac:dyDescent="0.25">
      <c r="A975" s="2">
        <v>972</v>
      </c>
      <c r="B975" s="3" t="s">
        <v>2346</v>
      </c>
      <c r="C975" s="3" t="s">
        <v>2353</v>
      </c>
      <c r="D975" s="3" t="s">
        <v>2353</v>
      </c>
      <c r="E975" s="3" t="s">
        <v>1404</v>
      </c>
      <c r="F975" s="4">
        <v>89630</v>
      </c>
      <c r="G975" s="4">
        <v>90187</v>
      </c>
      <c r="H975" s="2" t="s">
        <v>1407</v>
      </c>
      <c r="I975" s="2" t="s">
        <v>1089</v>
      </c>
      <c r="J975" s="2" t="s">
        <v>114</v>
      </c>
      <c r="K975" s="2" t="s">
        <v>2818</v>
      </c>
      <c r="L975" s="2" t="s">
        <v>3305</v>
      </c>
    </row>
    <row r="976" spans="1:12" ht="20.100000000000001" customHeight="1" x14ac:dyDescent="0.25">
      <c r="A976" s="2">
        <v>973</v>
      </c>
      <c r="B976" s="3" t="s">
        <v>2346</v>
      </c>
      <c r="C976" s="3" t="s">
        <v>2354</v>
      </c>
      <c r="D976" s="3" t="s">
        <v>2354</v>
      </c>
      <c r="E976" s="3" t="s">
        <v>1404</v>
      </c>
      <c r="F976" s="4">
        <v>105860</v>
      </c>
      <c r="G976" s="4">
        <v>108068</v>
      </c>
      <c r="H976" s="2" t="s">
        <v>1407</v>
      </c>
      <c r="I976" s="2" t="s">
        <v>215</v>
      </c>
      <c r="J976" s="2" t="s">
        <v>112</v>
      </c>
      <c r="K976" s="2" t="s">
        <v>2818</v>
      </c>
      <c r="L976" s="2" t="s">
        <v>3306</v>
      </c>
    </row>
    <row r="977" spans="1:12" ht="20.100000000000001" customHeight="1" x14ac:dyDescent="0.25">
      <c r="A977" s="2">
        <v>974</v>
      </c>
      <c r="B977" s="3" t="s">
        <v>2346</v>
      </c>
      <c r="C977" s="3" t="s">
        <v>2355</v>
      </c>
      <c r="D977" s="3" t="s">
        <v>2355</v>
      </c>
      <c r="E977" s="3" t="s">
        <v>1404</v>
      </c>
      <c r="F977" s="4">
        <v>132437</v>
      </c>
      <c r="G977" s="4">
        <v>134774</v>
      </c>
      <c r="H977" s="2" t="s">
        <v>1407</v>
      </c>
      <c r="I977" s="2" t="s">
        <v>549</v>
      </c>
      <c r="J977" s="2" t="s">
        <v>1090</v>
      </c>
      <c r="K977" s="2" t="s">
        <v>2818</v>
      </c>
      <c r="L977" s="2" t="s">
        <v>3307</v>
      </c>
    </row>
    <row r="978" spans="1:12" ht="20.100000000000001" customHeight="1" x14ac:dyDescent="0.25">
      <c r="A978" s="2">
        <v>975</v>
      </c>
      <c r="B978" s="3" t="s">
        <v>2346</v>
      </c>
      <c r="C978" s="3" t="s">
        <v>2346</v>
      </c>
      <c r="D978" s="3" t="s">
        <v>2346</v>
      </c>
      <c r="E978" s="3" t="s">
        <v>2750</v>
      </c>
      <c r="F978" s="4">
        <v>908877</v>
      </c>
      <c r="G978" s="4">
        <v>923773</v>
      </c>
      <c r="H978" s="2" t="s">
        <v>1407</v>
      </c>
      <c r="I978" s="2" t="s">
        <v>135</v>
      </c>
      <c r="J978" s="2" t="s">
        <v>1247</v>
      </c>
      <c r="K978" s="2" t="s">
        <v>2818</v>
      </c>
      <c r="L978" s="2" t="s">
        <v>2896</v>
      </c>
    </row>
    <row r="979" spans="1:12" ht="20.100000000000001" customHeight="1" x14ac:dyDescent="0.25">
      <c r="A979" s="2">
        <v>976</v>
      </c>
      <c r="B979" s="3" t="s">
        <v>2346</v>
      </c>
      <c r="C979" s="3" t="s">
        <v>2356</v>
      </c>
      <c r="D979" s="3" t="s">
        <v>2356</v>
      </c>
      <c r="E979" s="3" t="s">
        <v>1404</v>
      </c>
      <c r="F979" s="4">
        <v>45875</v>
      </c>
      <c r="G979" s="4">
        <v>46982</v>
      </c>
      <c r="H979" s="2" t="s">
        <v>1407</v>
      </c>
      <c r="I979" s="2" t="s">
        <v>34</v>
      </c>
      <c r="J979" s="2" t="s">
        <v>1091</v>
      </c>
      <c r="K979" s="2" t="s">
        <v>2818</v>
      </c>
      <c r="L979" s="2" t="s">
        <v>3308</v>
      </c>
    </row>
    <row r="980" spans="1:12" ht="20.100000000000001" customHeight="1" x14ac:dyDescent="0.25">
      <c r="A980" s="2">
        <v>977</v>
      </c>
      <c r="B980" s="3" t="s">
        <v>2346</v>
      </c>
      <c r="C980" s="3" t="s">
        <v>2357</v>
      </c>
      <c r="D980" s="3" t="s">
        <v>2357</v>
      </c>
      <c r="E980" s="3" t="s">
        <v>1404</v>
      </c>
      <c r="F980" s="4">
        <v>61019</v>
      </c>
      <c r="G980" s="4">
        <v>60306</v>
      </c>
      <c r="H980" s="2" t="s">
        <v>1441</v>
      </c>
      <c r="I980" s="2" t="s">
        <v>70</v>
      </c>
      <c r="J980" s="2" t="s">
        <v>1092</v>
      </c>
      <c r="K980" s="2" t="s">
        <v>2818</v>
      </c>
      <c r="L980" s="2" t="s">
        <v>3309</v>
      </c>
    </row>
    <row r="981" spans="1:12" ht="20.100000000000001" customHeight="1" x14ac:dyDescent="0.25">
      <c r="A981" s="2">
        <v>978</v>
      </c>
      <c r="B981" s="3" t="s">
        <v>2346</v>
      </c>
      <c r="C981" s="3" t="s">
        <v>2358</v>
      </c>
      <c r="D981" s="3" t="s">
        <v>2358</v>
      </c>
      <c r="E981" s="3" t="s">
        <v>1404</v>
      </c>
      <c r="F981" s="4">
        <v>23618</v>
      </c>
      <c r="G981" s="4">
        <v>23877</v>
      </c>
      <c r="H981" s="2" t="s">
        <v>1407</v>
      </c>
      <c r="I981" s="2" t="s">
        <v>269</v>
      </c>
      <c r="J981" s="2" t="s">
        <v>1093</v>
      </c>
      <c r="K981" s="2" t="s">
        <v>2818</v>
      </c>
      <c r="L981" s="2" t="s">
        <v>3310</v>
      </c>
    </row>
    <row r="982" spans="1:12" ht="20.100000000000001" customHeight="1" x14ac:dyDescent="0.25">
      <c r="A982" s="2">
        <v>979</v>
      </c>
      <c r="B982" s="3" t="s">
        <v>2346</v>
      </c>
      <c r="C982" s="3" t="s">
        <v>2359</v>
      </c>
      <c r="D982" s="3" t="s">
        <v>2359</v>
      </c>
      <c r="E982" s="3" t="s">
        <v>1404</v>
      </c>
      <c r="F982" s="4">
        <v>44363</v>
      </c>
      <c r="G982" s="4">
        <v>44504</v>
      </c>
      <c r="H982" s="2" t="s">
        <v>1407</v>
      </c>
      <c r="I982" s="2" t="s">
        <v>1094</v>
      </c>
      <c r="J982" s="2" t="s">
        <v>379</v>
      </c>
      <c r="K982" s="2" t="s">
        <v>2818</v>
      </c>
      <c r="L982" s="2" t="s">
        <v>3311</v>
      </c>
    </row>
    <row r="983" spans="1:12" ht="20.100000000000001" customHeight="1" x14ac:dyDescent="0.25">
      <c r="A983" s="2">
        <v>980</v>
      </c>
      <c r="B983" s="3" t="s">
        <v>2360</v>
      </c>
      <c r="C983" s="3" t="s">
        <v>2361</v>
      </c>
      <c r="D983" s="3" t="s">
        <v>2361</v>
      </c>
      <c r="E983" s="3" t="s">
        <v>1423</v>
      </c>
      <c r="F983" s="4">
        <v>25805</v>
      </c>
      <c r="G983" s="4">
        <v>25741</v>
      </c>
      <c r="H983" s="2" t="s">
        <v>1433</v>
      </c>
      <c r="I983" s="2" t="s">
        <v>1099</v>
      </c>
      <c r="J983" s="2" t="s">
        <v>258</v>
      </c>
      <c r="K983" s="2" t="s">
        <v>2844</v>
      </c>
      <c r="L983" s="2" t="s">
        <v>3748</v>
      </c>
    </row>
    <row r="984" spans="1:12" ht="20.100000000000001" customHeight="1" x14ac:dyDescent="0.25">
      <c r="A984" s="2">
        <v>981</v>
      </c>
      <c r="B984" s="3" t="s">
        <v>2360</v>
      </c>
      <c r="C984" s="3" t="s">
        <v>2361</v>
      </c>
      <c r="D984" s="3" t="s">
        <v>2362</v>
      </c>
      <c r="E984" s="3" t="s">
        <v>1425</v>
      </c>
      <c r="F984" s="4">
        <v>2516</v>
      </c>
      <c r="G984" s="4">
        <v>2554</v>
      </c>
      <c r="H984" s="2" t="s">
        <v>1441</v>
      </c>
      <c r="I984" s="2" t="s">
        <v>360</v>
      </c>
      <c r="J984" s="2" t="s">
        <v>240</v>
      </c>
      <c r="K984" s="2" t="s">
        <v>2844</v>
      </c>
      <c r="L984" s="2" t="s">
        <v>4085</v>
      </c>
    </row>
    <row r="985" spans="1:12" ht="20.100000000000001" customHeight="1" x14ac:dyDescent="0.25">
      <c r="A985" s="2">
        <v>982</v>
      </c>
      <c r="B985" s="3" t="s">
        <v>2360</v>
      </c>
      <c r="C985" s="3" t="s">
        <v>2361</v>
      </c>
      <c r="D985" s="3" t="s">
        <v>2363</v>
      </c>
      <c r="E985" s="3" t="s">
        <v>1425</v>
      </c>
      <c r="F985" s="4">
        <v>4077</v>
      </c>
      <c r="G985" s="4">
        <v>4088</v>
      </c>
      <c r="H985" s="2" t="s">
        <v>1433</v>
      </c>
      <c r="I985" s="2" t="s">
        <v>1095</v>
      </c>
      <c r="J985" s="2" t="s">
        <v>1096</v>
      </c>
      <c r="K985" s="2" t="s">
        <v>2844</v>
      </c>
      <c r="L985" s="2" t="s">
        <v>4086</v>
      </c>
    </row>
    <row r="986" spans="1:12" ht="20.100000000000001" customHeight="1" x14ac:dyDescent="0.25">
      <c r="A986" s="2">
        <v>983</v>
      </c>
      <c r="B986" s="3" t="s">
        <v>2360</v>
      </c>
      <c r="C986" s="3" t="s">
        <v>2361</v>
      </c>
      <c r="D986" s="3" t="s">
        <v>2364</v>
      </c>
      <c r="E986" s="3" t="s">
        <v>1425</v>
      </c>
      <c r="F986" s="4">
        <v>2903</v>
      </c>
      <c r="G986" s="4">
        <v>2765</v>
      </c>
      <c r="H986" s="2" t="s">
        <v>1433</v>
      </c>
      <c r="I986" s="2" t="s">
        <v>587</v>
      </c>
      <c r="J986" s="2" t="s">
        <v>307</v>
      </c>
      <c r="K986" s="2" t="s">
        <v>2844</v>
      </c>
      <c r="L986" s="2" t="s">
        <v>4087</v>
      </c>
    </row>
    <row r="987" spans="1:12" ht="20.100000000000001" customHeight="1" x14ac:dyDescent="0.25">
      <c r="A987" s="2">
        <v>984</v>
      </c>
      <c r="B987" s="3" t="s">
        <v>2360</v>
      </c>
      <c r="C987" s="3" t="s">
        <v>2361</v>
      </c>
      <c r="D987" s="3" t="s">
        <v>2365</v>
      </c>
      <c r="E987" s="3" t="s">
        <v>1425</v>
      </c>
      <c r="F987" s="4">
        <v>2075</v>
      </c>
      <c r="G987" s="4">
        <v>2034</v>
      </c>
      <c r="H987" s="2" t="s">
        <v>1407</v>
      </c>
      <c r="I987" s="2" t="s">
        <v>969</v>
      </c>
      <c r="J987" s="2" t="s">
        <v>440</v>
      </c>
      <c r="K987" s="2" t="s">
        <v>2844</v>
      </c>
      <c r="L987" s="2" t="s">
        <v>4088</v>
      </c>
    </row>
    <row r="988" spans="1:12" ht="20.100000000000001" customHeight="1" x14ac:dyDescent="0.25">
      <c r="A988" s="2">
        <v>985</v>
      </c>
      <c r="B988" s="3" t="s">
        <v>2360</v>
      </c>
      <c r="C988" s="3" t="s">
        <v>2361</v>
      </c>
      <c r="D988" s="3" t="s">
        <v>2366</v>
      </c>
      <c r="E988" s="3" t="s">
        <v>1425</v>
      </c>
      <c r="F988" s="4">
        <v>2395</v>
      </c>
      <c r="G988" s="4">
        <v>2308</v>
      </c>
      <c r="H988" s="2" t="s">
        <v>1433</v>
      </c>
      <c r="I988" s="2" t="s">
        <v>1097</v>
      </c>
      <c r="J988" s="2" t="s">
        <v>1098</v>
      </c>
      <c r="K988" s="2" t="s">
        <v>2844</v>
      </c>
      <c r="L988" s="2" t="s">
        <v>4089</v>
      </c>
    </row>
    <row r="989" spans="1:12" ht="20.100000000000001" customHeight="1" x14ac:dyDescent="0.25">
      <c r="A989" s="2">
        <v>986</v>
      </c>
      <c r="B989" s="3" t="s">
        <v>2360</v>
      </c>
      <c r="C989" s="3" t="s">
        <v>2361</v>
      </c>
      <c r="D989" s="3" t="s">
        <v>2367</v>
      </c>
      <c r="E989" s="3" t="s">
        <v>1425</v>
      </c>
      <c r="F989" s="4">
        <v>1995</v>
      </c>
      <c r="G989" s="4">
        <v>2013</v>
      </c>
      <c r="H989" s="2" t="s">
        <v>1441</v>
      </c>
      <c r="I989" s="2" t="s">
        <v>501</v>
      </c>
      <c r="J989" s="2" t="s">
        <v>55</v>
      </c>
      <c r="K989" s="2" t="s">
        <v>2844</v>
      </c>
      <c r="L989" s="2" t="s">
        <v>4090</v>
      </c>
    </row>
    <row r="990" spans="1:12" ht="20.100000000000001" customHeight="1" x14ac:dyDescent="0.25">
      <c r="A990" s="2">
        <v>987</v>
      </c>
      <c r="B990" s="3" t="s">
        <v>2360</v>
      </c>
      <c r="C990" s="3" t="s">
        <v>2368</v>
      </c>
      <c r="D990" s="3" t="s">
        <v>2369</v>
      </c>
      <c r="E990" s="3" t="s">
        <v>1425</v>
      </c>
      <c r="F990" s="4">
        <v>1996</v>
      </c>
      <c r="G990" s="4">
        <v>1965</v>
      </c>
      <c r="H990" s="2" t="s">
        <v>1441</v>
      </c>
      <c r="I990" s="2" t="s">
        <v>1100</v>
      </c>
      <c r="J990" s="2" t="s">
        <v>1101</v>
      </c>
      <c r="K990" s="2" t="s">
        <v>2844</v>
      </c>
      <c r="L990" s="2" t="s">
        <v>4091</v>
      </c>
    </row>
    <row r="991" spans="1:12" ht="20.100000000000001" customHeight="1" x14ac:dyDescent="0.25">
      <c r="A991" s="2">
        <v>988</v>
      </c>
      <c r="B991" s="3" t="s">
        <v>2360</v>
      </c>
      <c r="C991" s="3" t="s">
        <v>2368</v>
      </c>
      <c r="D991" s="3" t="s">
        <v>2368</v>
      </c>
      <c r="E991" s="3" t="s">
        <v>1423</v>
      </c>
      <c r="F991" s="4">
        <v>12366</v>
      </c>
      <c r="G991" s="4">
        <v>12393</v>
      </c>
      <c r="H991" s="2" t="s">
        <v>1441</v>
      </c>
      <c r="I991" s="2" t="s">
        <v>1102</v>
      </c>
      <c r="J991" s="2" t="s">
        <v>673</v>
      </c>
      <c r="K991" s="2" t="s">
        <v>2844</v>
      </c>
      <c r="L991" s="2" t="s">
        <v>3749</v>
      </c>
    </row>
    <row r="992" spans="1:12" ht="20.100000000000001" customHeight="1" x14ac:dyDescent="0.25">
      <c r="A992" s="2">
        <v>989</v>
      </c>
      <c r="B992" s="3" t="s">
        <v>2360</v>
      </c>
      <c r="C992" s="3" t="s">
        <v>2370</v>
      </c>
      <c r="D992" s="3" t="s">
        <v>2371</v>
      </c>
      <c r="E992" s="3" t="s">
        <v>1425</v>
      </c>
      <c r="F992" s="4">
        <v>2684</v>
      </c>
      <c r="G992" s="4">
        <v>2687</v>
      </c>
      <c r="H992" s="2" t="s">
        <v>1441</v>
      </c>
      <c r="I992" s="2" t="s">
        <v>1103</v>
      </c>
      <c r="J992" s="2" t="s">
        <v>1104</v>
      </c>
      <c r="K992" s="2" t="s">
        <v>2844</v>
      </c>
      <c r="L992" s="2" t="s">
        <v>4092</v>
      </c>
    </row>
    <row r="993" spans="1:12" ht="20.100000000000001" customHeight="1" x14ac:dyDescent="0.25">
      <c r="A993" s="2">
        <v>990</v>
      </c>
      <c r="B993" s="3" t="s">
        <v>2360</v>
      </c>
      <c r="C993" s="3" t="s">
        <v>2370</v>
      </c>
      <c r="D993" s="3" t="s">
        <v>2370</v>
      </c>
      <c r="E993" s="3" t="s">
        <v>1423</v>
      </c>
      <c r="F993" s="4">
        <v>3447</v>
      </c>
      <c r="G993" s="4">
        <v>3526</v>
      </c>
      <c r="H993" s="2" t="s">
        <v>1441</v>
      </c>
      <c r="I993" s="2" t="s">
        <v>1105</v>
      </c>
      <c r="J993" s="2" t="s">
        <v>1021</v>
      </c>
      <c r="K993" s="2" t="s">
        <v>2844</v>
      </c>
      <c r="L993" s="2" t="s">
        <v>3750</v>
      </c>
    </row>
    <row r="994" spans="1:12" ht="20.100000000000001" customHeight="1" x14ac:dyDescent="0.25">
      <c r="A994" s="2">
        <v>991</v>
      </c>
      <c r="B994" s="3" t="s">
        <v>2360</v>
      </c>
      <c r="C994" s="3" t="s">
        <v>2372</v>
      </c>
      <c r="D994" s="3" t="s">
        <v>2373</v>
      </c>
      <c r="E994" s="3" t="s">
        <v>1425</v>
      </c>
      <c r="F994" s="4">
        <v>1756</v>
      </c>
      <c r="G994" s="4">
        <v>1664</v>
      </c>
      <c r="H994" s="2" t="s">
        <v>2374</v>
      </c>
      <c r="I994" s="2" t="s">
        <v>225</v>
      </c>
      <c r="J994" s="2" t="s">
        <v>440</v>
      </c>
      <c r="K994" s="2" t="s">
        <v>2844</v>
      </c>
      <c r="L994" s="2" t="s">
        <v>4093</v>
      </c>
    </row>
    <row r="995" spans="1:12" ht="20.100000000000001" customHeight="1" x14ac:dyDescent="0.25">
      <c r="A995" s="2">
        <v>992</v>
      </c>
      <c r="B995" s="3" t="s">
        <v>2360</v>
      </c>
      <c r="C995" s="3" t="s">
        <v>2372</v>
      </c>
      <c r="D995" s="3" t="s">
        <v>2372</v>
      </c>
      <c r="E995" s="3" t="s">
        <v>1423</v>
      </c>
      <c r="F995" s="4">
        <v>20340</v>
      </c>
      <c r="G995" s="4">
        <v>19986</v>
      </c>
      <c r="H995" s="2" t="s">
        <v>1433</v>
      </c>
      <c r="I995" s="2" t="s">
        <v>1106</v>
      </c>
      <c r="J995" s="2" t="s">
        <v>298</v>
      </c>
      <c r="K995" s="2" t="s">
        <v>2844</v>
      </c>
      <c r="L995" s="2" t="s">
        <v>3751</v>
      </c>
    </row>
    <row r="996" spans="1:12" ht="20.100000000000001" customHeight="1" x14ac:dyDescent="0.25">
      <c r="A996" s="2">
        <v>993</v>
      </c>
      <c r="B996" s="3" t="s">
        <v>2360</v>
      </c>
      <c r="C996" s="3" t="s">
        <v>1431</v>
      </c>
      <c r="D996" s="3" t="s">
        <v>2375</v>
      </c>
      <c r="E996" s="3" t="s">
        <v>1425</v>
      </c>
      <c r="F996" s="4">
        <v>2194</v>
      </c>
      <c r="G996" s="4">
        <v>2098</v>
      </c>
      <c r="H996" s="2" t="s">
        <v>1441</v>
      </c>
      <c r="I996" s="2" t="s">
        <v>1107</v>
      </c>
      <c r="J996" s="2" t="s">
        <v>1108</v>
      </c>
      <c r="K996" s="2" t="s">
        <v>2844</v>
      </c>
      <c r="L996" s="2" t="s">
        <v>4094</v>
      </c>
    </row>
    <row r="997" spans="1:12" ht="20.100000000000001" customHeight="1" x14ac:dyDescent="0.25">
      <c r="A997" s="2">
        <v>994</v>
      </c>
      <c r="B997" s="3" t="s">
        <v>2360</v>
      </c>
      <c r="C997" s="3" t="s">
        <v>1431</v>
      </c>
      <c r="D997" s="3" t="s">
        <v>2376</v>
      </c>
      <c r="E997" s="3" t="s">
        <v>1425</v>
      </c>
      <c r="F997" s="4">
        <v>1923</v>
      </c>
      <c r="G997" s="4">
        <v>1906</v>
      </c>
      <c r="H997" s="2" t="s">
        <v>1407</v>
      </c>
      <c r="I997" s="2" t="s">
        <v>1109</v>
      </c>
      <c r="J997" s="2" t="s">
        <v>1110</v>
      </c>
      <c r="K997" s="2" t="s">
        <v>2844</v>
      </c>
      <c r="L997" s="2" t="s">
        <v>4095</v>
      </c>
    </row>
    <row r="998" spans="1:12" ht="20.100000000000001" customHeight="1" x14ac:dyDescent="0.25">
      <c r="A998" s="2">
        <v>995</v>
      </c>
      <c r="B998" s="3" t="s">
        <v>2360</v>
      </c>
      <c r="C998" s="3" t="s">
        <v>1431</v>
      </c>
      <c r="D998" s="3" t="s">
        <v>2377</v>
      </c>
      <c r="E998" s="3" t="s">
        <v>1425</v>
      </c>
      <c r="F998" s="4">
        <v>3094</v>
      </c>
      <c r="G998" s="4">
        <v>2977</v>
      </c>
      <c r="H998" s="2" t="s">
        <v>1441</v>
      </c>
      <c r="I998" s="2" t="s">
        <v>619</v>
      </c>
      <c r="J998" s="2" t="s">
        <v>1111</v>
      </c>
      <c r="K998" s="2" t="s">
        <v>2844</v>
      </c>
      <c r="L998" s="2" t="s">
        <v>4096</v>
      </c>
    </row>
    <row r="999" spans="1:12" ht="20.100000000000001" customHeight="1" x14ac:dyDescent="0.25">
      <c r="A999" s="2">
        <v>996</v>
      </c>
      <c r="B999" s="3" t="s">
        <v>2360</v>
      </c>
      <c r="C999" s="3" t="s">
        <v>1431</v>
      </c>
      <c r="D999" s="3" t="s">
        <v>2378</v>
      </c>
      <c r="E999" s="3" t="s">
        <v>1425</v>
      </c>
      <c r="F999" s="4">
        <v>2831</v>
      </c>
      <c r="G999" s="4">
        <v>3034</v>
      </c>
      <c r="H999" s="2" t="s">
        <v>2782</v>
      </c>
      <c r="I999" s="2" t="s">
        <v>29</v>
      </c>
      <c r="J999" s="2" t="s">
        <v>599</v>
      </c>
      <c r="K999" s="2" t="s">
        <v>2844</v>
      </c>
      <c r="L999" s="2" t="s">
        <v>4097</v>
      </c>
    </row>
    <row r="1000" spans="1:12" ht="20.100000000000001" customHeight="1" x14ac:dyDescent="0.25">
      <c r="A1000" s="2">
        <v>997</v>
      </c>
      <c r="B1000" s="3" t="s">
        <v>2360</v>
      </c>
      <c r="C1000" s="3" t="s">
        <v>1431</v>
      </c>
      <c r="D1000" s="3" t="s">
        <v>2360</v>
      </c>
      <c r="E1000" s="3" t="s">
        <v>1443</v>
      </c>
      <c r="F1000" s="4">
        <v>91126</v>
      </c>
      <c r="G1000" s="4">
        <v>93052</v>
      </c>
      <c r="H1000" s="2" t="s">
        <v>1441</v>
      </c>
      <c r="I1000" s="2" t="s">
        <v>1116</v>
      </c>
      <c r="J1000" s="2" t="s">
        <v>1117</v>
      </c>
      <c r="K1000" s="2" t="s">
        <v>2844</v>
      </c>
      <c r="L1000" s="2" t="s">
        <v>3454</v>
      </c>
    </row>
    <row r="1001" spans="1:12" ht="20.100000000000001" customHeight="1" x14ac:dyDescent="0.25">
      <c r="A1001" s="2">
        <v>998</v>
      </c>
      <c r="B1001" s="3" t="s">
        <v>2360</v>
      </c>
      <c r="C1001" s="3" t="s">
        <v>1431</v>
      </c>
      <c r="D1001" s="3" t="s">
        <v>2379</v>
      </c>
      <c r="E1001" s="3" t="s">
        <v>1425</v>
      </c>
      <c r="F1001" s="4">
        <v>2459</v>
      </c>
      <c r="G1001" s="4">
        <v>2415</v>
      </c>
      <c r="H1001" s="2" t="s">
        <v>1441</v>
      </c>
      <c r="I1001" s="2" t="s">
        <v>918</v>
      </c>
      <c r="J1001" s="2" t="s">
        <v>1112</v>
      </c>
      <c r="K1001" s="2" t="s">
        <v>2844</v>
      </c>
      <c r="L1001" s="2" t="s">
        <v>4098</v>
      </c>
    </row>
    <row r="1002" spans="1:12" ht="20.100000000000001" customHeight="1" x14ac:dyDescent="0.25">
      <c r="A1002" s="2">
        <v>999</v>
      </c>
      <c r="B1002" s="3" t="s">
        <v>2360</v>
      </c>
      <c r="C1002" s="3" t="s">
        <v>1431</v>
      </c>
      <c r="D1002" s="3" t="s">
        <v>2380</v>
      </c>
      <c r="E1002" s="3" t="s">
        <v>1425</v>
      </c>
      <c r="F1002" s="4">
        <v>5699</v>
      </c>
      <c r="G1002" s="4">
        <v>5658</v>
      </c>
      <c r="H1002" s="2" t="s">
        <v>1441</v>
      </c>
      <c r="I1002" s="2" t="s">
        <v>1113</v>
      </c>
      <c r="J1002" s="2" t="s">
        <v>6</v>
      </c>
      <c r="K1002" s="2" t="s">
        <v>2844</v>
      </c>
      <c r="L1002" s="2" t="s">
        <v>4099</v>
      </c>
    </row>
    <row r="1003" spans="1:12" ht="20.100000000000001" customHeight="1" x14ac:dyDescent="0.25">
      <c r="A1003" s="2">
        <v>1000</v>
      </c>
      <c r="B1003" s="3" t="s">
        <v>2360</v>
      </c>
      <c r="C1003" s="3" t="s">
        <v>1431</v>
      </c>
      <c r="D1003" s="3" t="s">
        <v>2381</v>
      </c>
      <c r="E1003" s="3" t="s">
        <v>1425</v>
      </c>
      <c r="F1003" s="4">
        <v>3836</v>
      </c>
      <c r="G1003" s="4">
        <v>3881</v>
      </c>
      <c r="H1003" s="2" t="s">
        <v>1441</v>
      </c>
      <c r="I1003" s="2" t="s">
        <v>124</v>
      </c>
      <c r="J1003" s="2" t="s">
        <v>1114</v>
      </c>
      <c r="K1003" s="2" t="s">
        <v>2844</v>
      </c>
      <c r="L1003" s="2" t="s">
        <v>4100</v>
      </c>
    </row>
    <row r="1004" spans="1:12" ht="20.100000000000001" customHeight="1" x14ac:dyDescent="0.25">
      <c r="A1004" s="2">
        <v>1001</v>
      </c>
      <c r="B1004" s="3" t="s">
        <v>2360</v>
      </c>
      <c r="C1004" s="3" t="s">
        <v>1431</v>
      </c>
      <c r="D1004" s="3" t="s">
        <v>1541</v>
      </c>
      <c r="E1004" s="3" t="s">
        <v>1425</v>
      </c>
      <c r="F1004" s="4">
        <v>2102</v>
      </c>
      <c r="G1004" s="4">
        <v>2585</v>
      </c>
      <c r="H1004" s="2" t="s">
        <v>1441</v>
      </c>
      <c r="I1004" s="2" t="s">
        <v>401</v>
      </c>
      <c r="J1004" s="2" t="s">
        <v>1115</v>
      </c>
      <c r="K1004" s="2" t="s">
        <v>2844</v>
      </c>
      <c r="L1004" s="2" t="s">
        <v>4101</v>
      </c>
    </row>
    <row r="1005" spans="1:12" ht="20.100000000000001" customHeight="1" x14ac:dyDescent="0.25">
      <c r="A1005" s="2">
        <v>1002</v>
      </c>
      <c r="B1005" s="3" t="s">
        <v>2360</v>
      </c>
      <c r="C1005" s="3" t="s">
        <v>2382</v>
      </c>
      <c r="D1005" s="3" t="s">
        <v>2382</v>
      </c>
      <c r="E1005" s="3" t="s">
        <v>1423</v>
      </c>
      <c r="F1005" s="4">
        <v>9956</v>
      </c>
      <c r="G1005" s="4">
        <v>9971</v>
      </c>
      <c r="H1005" s="2" t="s">
        <v>1433</v>
      </c>
      <c r="I1005" s="2" t="s">
        <v>1118</v>
      </c>
      <c r="J1005" s="2" t="s">
        <v>1119</v>
      </c>
      <c r="K1005" s="2" t="s">
        <v>2844</v>
      </c>
      <c r="L1005" s="2" t="s">
        <v>3752</v>
      </c>
    </row>
    <row r="1006" spans="1:12" ht="20.100000000000001" customHeight="1" x14ac:dyDescent="0.25">
      <c r="A1006" s="2">
        <v>1003</v>
      </c>
      <c r="B1006" s="3" t="s">
        <v>2383</v>
      </c>
      <c r="C1006" s="3" t="s">
        <v>2384</v>
      </c>
      <c r="D1006" s="3" t="s">
        <v>2384</v>
      </c>
      <c r="E1006" s="3" t="s">
        <v>1423</v>
      </c>
      <c r="F1006" s="4">
        <v>5748</v>
      </c>
      <c r="G1006" s="4">
        <v>5797</v>
      </c>
      <c r="H1006" s="2" t="s">
        <v>1441</v>
      </c>
      <c r="I1006" s="2" t="s">
        <v>491</v>
      </c>
      <c r="J1006" s="2" t="s">
        <v>1122</v>
      </c>
      <c r="K1006" s="2" t="s">
        <v>2831</v>
      </c>
      <c r="L1006" s="2" t="s">
        <v>3753</v>
      </c>
    </row>
    <row r="1007" spans="1:12" ht="20.100000000000001" customHeight="1" x14ac:dyDescent="0.25">
      <c r="A1007" s="2">
        <v>1004</v>
      </c>
      <c r="B1007" s="3" t="s">
        <v>2383</v>
      </c>
      <c r="C1007" s="3" t="s">
        <v>2384</v>
      </c>
      <c r="D1007" s="3" t="s">
        <v>2258</v>
      </c>
      <c r="E1007" s="3" t="s">
        <v>1425</v>
      </c>
      <c r="F1007" s="4">
        <v>2766</v>
      </c>
      <c r="G1007" s="4">
        <v>2878</v>
      </c>
      <c r="H1007" s="2" t="s">
        <v>1441</v>
      </c>
      <c r="I1007" s="2" t="s">
        <v>0</v>
      </c>
      <c r="J1007" s="2" t="s">
        <v>1120</v>
      </c>
      <c r="K1007" s="2" t="s">
        <v>2831</v>
      </c>
      <c r="L1007" s="2" t="s">
        <v>4102</v>
      </c>
    </row>
    <row r="1008" spans="1:12" ht="20.100000000000001" customHeight="1" x14ac:dyDescent="0.25">
      <c r="A1008" s="2">
        <v>1005</v>
      </c>
      <c r="B1008" s="3" t="s">
        <v>2383</v>
      </c>
      <c r="C1008" s="3" t="s">
        <v>2384</v>
      </c>
      <c r="D1008" s="3" t="s">
        <v>2385</v>
      </c>
      <c r="E1008" s="3" t="s">
        <v>1425</v>
      </c>
      <c r="F1008" s="4">
        <v>2104</v>
      </c>
      <c r="G1008" s="4">
        <v>2091</v>
      </c>
      <c r="H1008" s="2" t="s">
        <v>1441</v>
      </c>
      <c r="I1008" s="2" t="s">
        <v>1121</v>
      </c>
      <c r="J1008" s="2" t="s">
        <v>31</v>
      </c>
      <c r="K1008" s="2" t="s">
        <v>2831</v>
      </c>
      <c r="L1008" s="2" t="s">
        <v>4103</v>
      </c>
    </row>
    <row r="1009" spans="1:12" ht="20.100000000000001" customHeight="1" x14ac:dyDescent="0.25">
      <c r="A1009" s="2">
        <v>1006</v>
      </c>
      <c r="B1009" s="3" t="s">
        <v>2383</v>
      </c>
      <c r="C1009" s="3" t="s">
        <v>2386</v>
      </c>
      <c r="D1009" s="3" t="s">
        <v>2386</v>
      </c>
      <c r="E1009" s="3" t="s">
        <v>1423</v>
      </c>
      <c r="F1009" s="4">
        <v>13505</v>
      </c>
      <c r="G1009" s="4">
        <v>13436</v>
      </c>
      <c r="H1009" s="2" t="s">
        <v>1407</v>
      </c>
      <c r="I1009" s="2" t="s">
        <v>56</v>
      </c>
      <c r="J1009" s="2" t="s">
        <v>842</v>
      </c>
      <c r="K1009" s="2" t="s">
        <v>2831</v>
      </c>
      <c r="L1009" s="2" t="s">
        <v>3754</v>
      </c>
    </row>
    <row r="1010" spans="1:12" ht="20.100000000000001" customHeight="1" x14ac:dyDescent="0.25">
      <c r="A1010" s="2">
        <v>1007</v>
      </c>
      <c r="B1010" s="3" t="s">
        <v>2383</v>
      </c>
      <c r="C1010" s="3" t="s">
        <v>2386</v>
      </c>
      <c r="D1010" s="3" t="s">
        <v>2387</v>
      </c>
      <c r="E1010" s="3" t="s">
        <v>1425</v>
      </c>
      <c r="F1010" s="4">
        <v>1993</v>
      </c>
      <c r="G1010" s="4">
        <v>1939</v>
      </c>
      <c r="H1010" s="2" t="s">
        <v>1441</v>
      </c>
      <c r="I1010" s="2" t="s">
        <v>1123</v>
      </c>
      <c r="J1010" s="2" t="s">
        <v>120</v>
      </c>
      <c r="K1010" s="2" t="s">
        <v>2831</v>
      </c>
      <c r="L1010" s="2" t="s">
        <v>4104</v>
      </c>
    </row>
    <row r="1011" spans="1:12" ht="20.100000000000001" customHeight="1" x14ac:dyDescent="0.25">
      <c r="A1011" s="2">
        <v>1008</v>
      </c>
      <c r="B1011" s="3" t="s">
        <v>2383</v>
      </c>
      <c r="C1011" s="3" t="s">
        <v>2386</v>
      </c>
      <c r="D1011" s="3" t="s">
        <v>2388</v>
      </c>
      <c r="E1011" s="3" t="s">
        <v>1425</v>
      </c>
      <c r="F1011" s="4">
        <v>4538</v>
      </c>
      <c r="G1011" s="4">
        <v>4446</v>
      </c>
      <c r="H1011" s="2" t="s">
        <v>1441</v>
      </c>
      <c r="I1011" s="2" t="s">
        <v>0</v>
      </c>
      <c r="J1011" s="2" t="s">
        <v>738</v>
      </c>
      <c r="K1011" s="2" t="s">
        <v>2831</v>
      </c>
      <c r="L1011" s="2" t="s">
        <v>4105</v>
      </c>
    </row>
    <row r="1012" spans="1:12" ht="20.100000000000001" customHeight="1" x14ac:dyDescent="0.25">
      <c r="A1012" s="2">
        <v>1009</v>
      </c>
      <c r="B1012" s="3" t="s">
        <v>2383</v>
      </c>
      <c r="C1012" s="3" t="s">
        <v>2386</v>
      </c>
      <c r="D1012" s="3" t="s">
        <v>2389</v>
      </c>
      <c r="E1012" s="3" t="s">
        <v>1425</v>
      </c>
      <c r="F1012" s="4">
        <v>3410</v>
      </c>
      <c r="G1012" s="4">
        <v>3451</v>
      </c>
      <c r="H1012" s="2" t="s">
        <v>1441</v>
      </c>
      <c r="I1012" s="2" t="s">
        <v>1124</v>
      </c>
      <c r="J1012" s="2" t="s">
        <v>1125</v>
      </c>
      <c r="K1012" s="2" t="s">
        <v>2831</v>
      </c>
      <c r="L1012" s="2" t="s">
        <v>4106</v>
      </c>
    </row>
    <row r="1013" spans="1:12" ht="20.100000000000001" customHeight="1" x14ac:dyDescent="0.25">
      <c r="A1013" s="2">
        <v>1010</v>
      </c>
      <c r="B1013" s="3" t="s">
        <v>2383</v>
      </c>
      <c r="C1013" s="3" t="s">
        <v>2390</v>
      </c>
      <c r="D1013" s="3" t="s">
        <v>2390</v>
      </c>
      <c r="E1013" s="3" t="s">
        <v>1423</v>
      </c>
      <c r="F1013" s="4">
        <v>10814</v>
      </c>
      <c r="G1013" s="4">
        <v>10877</v>
      </c>
      <c r="H1013" s="2" t="s">
        <v>1409</v>
      </c>
      <c r="I1013" s="2" t="s">
        <v>7</v>
      </c>
      <c r="J1013" s="2" t="s">
        <v>957</v>
      </c>
      <c r="K1013" s="2" t="s">
        <v>2831</v>
      </c>
      <c r="L1013" s="2" t="s">
        <v>3755</v>
      </c>
    </row>
    <row r="1014" spans="1:12" ht="20.100000000000001" customHeight="1" x14ac:dyDescent="0.25">
      <c r="A1014" s="2">
        <v>1011</v>
      </c>
      <c r="B1014" s="3" t="s">
        <v>2383</v>
      </c>
      <c r="C1014" s="3" t="s">
        <v>2390</v>
      </c>
      <c r="D1014" s="3" t="s">
        <v>2391</v>
      </c>
      <c r="E1014" s="3" t="s">
        <v>1425</v>
      </c>
      <c r="F1014" s="4">
        <v>3557</v>
      </c>
      <c r="G1014" s="4">
        <v>3616</v>
      </c>
      <c r="H1014" s="2" t="s">
        <v>1441</v>
      </c>
      <c r="I1014" s="2" t="s">
        <v>84</v>
      </c>
      <c r="J1014" s="2" t="s">
        <v>75</v>
      </c>
      <c r="K1014" s="2" t="s">
        <v>2831</v>
      </c>
      <c r="L1014" s="2" t="s">
        <v>4107</v>
      </c>
    </row>
    <row r="1015" spans="1:12" ht="20.100000000000001" customHeight="1" x14ac:dyDescent="0.25">
      <c r="A1015" s="2">
        <v>1012</v>
      </c>
      <c r="B1015" s="3" t="s">
        <v>2383</v>
      </c>
      <c r="C1015" s="3" t="s">
        <v>2392</v>
      </c>
      <c r="D1015" s="3" t="s">
        <v>2392</v>
      </c>
      <c r="E1015" s="3" t="s">
        <v>1423</v>
      </c>
      <c r="F1015" s="4">
        <v>12222</v>
      </c>
      <c r="G1015" s="4">
        <v>12128</v>
      </c>
      <c r="H1015" s="2" t="s">
        <v>1409</v>
      </c>
      <c r="I1015" s="2" t="s">
        <v>1126</v>
      </c>
      <c r="J1015" s="2" t="s">
        <v>1127</v>
      </c>
      <c r="K1015" s="2" t="s">
        <v>2831</v>
      </c>
      <c r="L1015" s="2" t="s">
        <v>3756</v>
      </c>
    </row>
    <row r="1016" spans="1:12" ht="20.100000000000001" customHeight="1" x14ac:dyDescent="0.25">
      <c r="A1016" s="2">
        <v>1013</v>
      </c>
      <c r="B1016" s="3" t="s">
        <v>2383</v>
      </c>
      <c r="C1016" s="3" t="s">
        <v>2393</v>
      </c>
      <c r="D1016" s="3" t="s">
        <v>2393</v>
      </c>
      <c r="E1016" s="3" t="s">
        <v>1423</v>
      </c>
      <c r="F1016" s="4">
        <v>5077</v>
      </c>
      <c r="G1016" s="4">
        <v>5174</v>
      </c>
      <c r="H1016" s="2" t="s">
        <v>1407</v>
      </c>
      <c r="I1016" s="2" t="s">
        <v>1128</v>
      </c>
      <c r="J1016" s="2" t="s">
        <v>1129</v>
      </c>
      <c r="K1016" s="2" t="s">
        <v>2831</v>
      </c>
      <c r="L1016" s="2" t="s">
        <v>3757</v>
      </c>
    </row>
    <row r="1017" spans="1:12" ht="20.100000000000001" customHeight="1" x14ac:dyDescent="0.25">
      <c r="A1017" s="2">
        <v>1014</v>
      </c>
      <c r="B1017" s="3" t="s">
        <v>2383</v>
      </c>
      <c r="C1017" s="3" t="s">
        <v>2394</v>
      </c>
      <c r="D1017" s="3" t="s">
        <v>2394</v>
      </c>
      <c r="E1017" s="3" t="s">
        <v>1423</v>
      </c>
      <c r="F1017" s="4">
        <v>7487</v>
      </c>
      <c r="G1017" s="4">
        <v>7487</v>
      </c>
      <c r="H1017" s="2" t="s">
        <v>1409</v>
      </c>
      <c r="I1017" s="2" t="s">
        <v>1130</v>
      </c>
      <c r="J1017" s="2" t="s">
        <v>545</v>
      </c>
      <c r="K1017" s="2" t="s">
        <v>2831</v>
      </c>
      <c r="L1017" s="2" t="s">
        <v>3758</v>
      </c>
    </row>
    <row r="1018" spans="1:12" ht="20.100000000000001" customHeight="1" x14ac:dyDescent="0.25">
      <c r="A1018" s="2">
        <v>1015</v>
      </c>
      <c r="B1018" s="3" t="s">
        <v>2383</v>
      </c>
      <c r="C1018" s="3" t="s">
        <v>1431</v>
      </c>
      <c r="D1018" s="3" t="s">
        <v>1908</v>
      </c>
      <c r="E1018" s="3" t="s">
        <v>1425</v>
      </c>
      <c r="F1018" s="4">
        <v>2226</v>
      </c>
      <c r="G1018" s="4">
        <v>2518</v>
      </c>
      <c r="H1018" s="2" t="s">
        <v>1441</v>
      </c>
      <c r="I1018" s="2" t="s">
        <v>343</v>
      </c>
      <c r="J1018" s="2" t="s">
        <v>1131</v>
      </c>
      <c r="K1018" s="2" t="s">
        <v>2831</v>
      </c>
      <c r="L1018" s="2" t="s">
        <v>4108</v>
      </c>
    </row>
    <row r="1019" spans="1:12" ht="20.100000000000001" customHeight="1" x14ac:dyDescent="0.25">
      <c r="A1019" s="2">
        <v>1016</v>
      </c>
      <c r="B1019" s="3" t="s">
        <v>2383</v>
      </c>
      <c r="C1019" s="3" t="s">
        <v>1431</v>
      </c>
      <c r="D1019" s="3" t="s">
        <v>2395</v>
      </c>
      <c r="E1019" s="3" t="s">
        <v>1425</v>
      </c>
      <c r="F1019" s="4">
        <v>2450</v>
      </c>
      <c r="G1019" s="4">
        <v>2397</v>
      </c>
      <c r="H1019" s="2" t="s">
        <v>1441</v>
      </c>
      <c r="I1019" s="2" t="s">
        <v>0</v>
      </c>
      <c r="J1019" s="2" t="s">
        <v>1132</v>
      </c>
      <c r="K1019" s="2" t="s">
        <v>2831</v>
      </c>
      <c r="L1019" s="2" t="s">
        <v>4109</v>
      </c>
    </row>
    <row r="1020" spans="1:12" ht="20.100000000000001" customHeight="1" x14ac:dyDescent="0.25">
      <c r="A1020" s="2">
        <v>1017</v>
      </c>
      <c r="B1020" s="3" t="s">
        <v>2383</v>
      </c>
      <c r="C1020" s="3" t="s">
        <v>1431</v>
      </c>
      <c r="D1020" s="3" t="s">
        <v>2396</v>
      </c>
      <c r="E1020" s="3" t="s">
        <v>1425</v>
      </c>
      <c r="F1020" s="4">
        <v>2120</v>
      </c>
      <c r="G1020" s="4">
        <v>2059</v>
      </c>
      <c r="H1020" s="2" t="s">
        <v>1441</v>
      </c>
      <c r="I1020" s="2" t="s">
        <v>457</v>
      </c>
      <c r="J1020" s="2" t="s">
        <v>1133</v>
      </c>
      <c r="K1020" s="2" t="s">
        <v>2831</v>
      </c>
      <c r="L1020" s="2" t="s">
        <v>4110</v>
      </c>
    </row>
    <row r="1021" spans="1:12" ht="20.100000000000001" customHeight="1" x14ac:dyDescent="0.25">
      <c r="A1021" s="2">
        <v>1018</v>
      </c>
      <c r="B1021" s="3" t="s">
        <v>2383</v>
      </c>
      <c r="C1021" s="3" t="s">
        <v>1431</v>
      </c>
      <c r="D1021" s="3" t="s">
        <v>2397</v>
      </c>
      <c r="E1021" s="3" t="s">
        <v>1425</v>
      </c>
      <c r="F1021" s="4">
        <v>2676</v>
      </c>
      <c r="G1021" s="4">
        <v>2671</v>
      </c>
      <c r="H1021" s="2" t="s">
        <v>1441</v>
      </c>
      <c r="I1021" s="2" t="s">
        <v>432</v>
      </c>
      <c r="J1021" s="2" t="s">
        <v>585</v>
      </c>
      <c r="K1021" s="2" t="s">
        <v>2831</v>
      </c>
      <c r="L1021" s="2" t="s">
        <v>4111</v>
      </c>
    </row>
    <row r="1022" spans="1:12" ht="20.100000000000001" customHeight="1" x14ac:dyDescent="0.25">
      <c r="A1022" s="2">
        <v>1019</v>
      </c>
      <c r="B1022" s="3" t="s">
        <v>2383</v>
      </c>
      <c r="C1022" s="3" t="s">
        <v>1431</v>
      </c>
      <c r="D1022" s="3" t="s">
        <v>2398</v>
      </c>
      <c r="E1022" s="3" t="s">
        <v>1425</v>
      </c>
      <c r="F1022" s="4">
        <v>4360</v>
      </c>
      <c r="G1022" s="4">
        <v>4396</v>
      </c>
      <c r="H1022" s="2" t="s">
        <v>1441</v>
      </c>
      <c r="I1022" s="2" t="s">
        <v>928</v>
      </c>
      <c r="J1022" s="2" t="s">
        <v>1134</v>
      </c>
      <c r="K1022" s="2" t="s">
        <v>2831</v>
      </c>
      <c r="L1022" s="2" t="s">
        <v>4112</v>
      </c>
    </row>
    <row r="1023" spans="1:12" ht="20.100000000000001" customHeight="1" x14ac:dyDescent="0.25">
      <c r="A1023" s="2">
        <v>1020</v>
      </c>
      <c r="B1023" s="3" t="s">
        <v>2383</v>
      </c>
      <c r="C1023" s="3" t="s">
        <v>1431</v>
      </c>
      <c r="D1023" s="3" t="s">
        <v>2399</v>
      </c>
      <c r="E1023" s="3" t="s">
        <v>1425</v>
      </c>
      <c r="F1023" s="4">
        <v>3716</v>
      </c>
      <c r="G1023" s="4">
        <v>3932</v>
      </c>
      <c r="H1023" s="2" t="s">
        <v>377</v>
      </c>
      <c r="I1023" s="2" t="s">
        <v>121</v>
      </c>
      <c r="J1023" s="2" t="s">
        <v>1135</v>
      </c>
      <c r="K1023" s="2" t="s">
        <v>2831</v>
      </c>
      <c r="L1023" s="2" t="s">
        <v>4113</v>
      </c>
    </row>
    <row r="1024" spans="1:12" ht="20.100000000000001" customHeight="1" x14ac:dyDescent="0.25">
      <c r="A1024" s="2">
        <v>1021</v>
      </c>
      <c r="B1024" s="3" t="s">
        <v>2383</v>
      </c>
      <c r="C1024" s="3" t="s">
        <v>1431</v>
      </c>
      <c r="D1024" s="3" t="s">
        <v>2383</v>
      </c>
      <c r="E1024" s="3" t="s">
        <v>1443</v>
      </c>
      <c r="F1024" s="4">
        <v>98713</v>
      </c>
      <c r="G1024" s="4">
        <v>102997</v>
      </c>
      <c r="H1024" s="2" t="s">
        <v>1441</v>
      </c>
      <c r="I1024" s="2" t="s">
        <v>34</v>
      </c>
      <c r="J1024" s="2" t="s">
        <v>1137</v>
      </c>
      <c r="K1024" s="2" t="s">
        <v>2831</v>
      </c>
      <c r="L1024" s="2" t="s">
        <v>3455</v>
      </c>
    </row>
    <row r="1025" spans="1:12" ht="20.100000000000001" customHeight="1" x14ac:dyDescent="0.25">
      <c r="A1025" s="2">
        <v>1022</v>
      </c>
      <c r="B1025" s="3" t="s">
        <v>2383</v>
      </c>
      <c r="C1025" s="3" t="s">
        <v>1431</v>
      </c>
      <c r="D1025" s="3" t="s">
        <v>2400</v>
      </c>
      <c r="E1025" s="3" t="s">
        <v>1425</v>
      </c>
      <c r="F1025" s="4">
        <v>2181</v>
      </c>
      <c r="G1025" s="4">
        <v>2151</v>
      </c>
      <c r="H1025" s="2" t="s">
        <v>1441</v>
      </c>
      <c r="I1025" s="2" t="s">
        <v>220</v>
      </c>
      <c r="J1025" s="2" t="s">
        <v>141</v>
      </c>
      <c r="K1025" s="2" t="s">
        <v>2831</v>
      </c>
      <c r="L1025" s="2" t="s">
        <v>4114</v>
      </c>
    </row>
    <row r="1026" spans="1:12" ht="20.100000000000001" customHeight="1" x14ac:dyDescent="0.25">
      <c r="A1026" s="2">
        <v>1023</v>
      </c>
      <c r="B1026" s="3" t="s">
        <v>2383</v>
      </c>
      <c r="C1026" s="3" t="s">
        <v>1431</v>
      </c>
      <c r="D1026" s="3" t="s">
        <v>2401</v>
      </c>
      <c r="E1026" s="3" t="s">
        <v>1425</v>
      </c>
      <c r="F1026" s="4">
        <v>3833</v>
      </c>
      <c r="G1026" s="4">
        <v>4002</v>
      </c>
      <c r="H1026" s="2" t="s">
        <v>1409</v>
      </c>
      <c r="I1026" s="2" t="s">
        <v>121</v>
      </c>
      <c r="J1026" s="2" t="s">
        <v>1136</v>
      </c>
      <c r="K1026" s="2" t="s">
        <v>2831</v>
      </c>
      <c r="L1026" s="2" t="s">
        <v>4115</v>
      </c>
    </row>
    <row r="1027" spans="1:12" ht="20.100000000000001" customHeight="1" x14ac:dyDescent="0.25">
      <c r="A1027" s="2">
        <v>1024</v>
      </c>
      <c r="B1027" s="3" t="s">
        <v>2383</v>
      </c>
      <c r="C1027" s="3" t="s">
        <v>2402</v>
      </c>
      <c r="D1027" s="3" t="s">
        <v>2403</v>
      </c>
      <c r="E1027" s="3" t="s">
        <v>1425</v>
      </c>
      <c r="F1027" s="4">
        <v>3431</v>
      </c>
      <c r="G1027" s="4">
        <v>3362</v>
      </c>
      <c r="H1027" s="2" t="s">
        <v>1409</v>
      </c>
      <c r="I1027" s="2" t="s">
        <v>108</v>
      </c>
      <c r="J1027" s="2" t="s">
        <v>268</v>
      </c>
      <c r="K1027" s="2" t="s">
        <v>2831</v>
      </c>
      <c r="L1027" s="2" t="s">
        <v>4116</v>
      </c>
    </row>
    <row r="1028" spans="1:12" ht="20.100000000000001" customHeight="1" x14ac:dyDescent="0.25">
      <c r="A1028" s="2">
        <v>1025</v>
      </c>
      <c r="B1028" s="3" t="s">
        <v>2383</v>
      </c>
      <c r="C1028" s="3" t="s">
        <v>2402</v>
      </c>
      <c r="D1028" s="3" t="s">
        <v>2402</v>
      </c>
      <c r="E1028" s="3" t="s">
        <v>1423</v>
      </c>
      <c r="F1028" s="4">
        <v>20629</v>
      </c>
      <c r="G1028" s="4">
        <v>21080</v>
      </c>
      <c r="H1028" s="2" t="s">
        <v>1441</v>
      </c>
      <c r="I1028" s="2" t="s">
        <v>184</v>
      </c>
      <c r="J1028" s="2" t="s">
        <v>86</v>
      </c>
      <c r="K1028" s="2" t="s">
        <v>2831</v>
      </c>
      <c r="L1028" s="2" t="s">
        <v>3759</v>
      </c>
    </row>
    <row r="1029" spans="1:12" ht="20.100000000000001" customHeight="1" x14ac:dyDescent="0.25">
      <c r="A1029" s="2">
        <v>1026</v>
      </c>
      <c r="B1029" s="3" t="s">
        <v>2404</v>
      </c>
      <c r="C1029" s="3" t="s">
        <v>2405</v>
      </c>
      <c r="D1029" s="3" t="s">
        <v>2405</v>
      </c>
      <c r="E1029" s="3" t="s">
        <v>1423</v>
      </c>
      <c r="F1029" s="4">
        <v>3062</v>
      </c>
      <c r="G1029" s="4">
        <v>3218</v>
      </c>
      <c r="H1029" s="2" t="s">
        <v>1441</v>
      </c>
      <c r="I1029" s="2" t="s">
        <v>677</v>
      </c>
      <c r="J1029" s="2" t="s">
        <v>169</v>
      </c>
      <c r="K1029" s="2" t="s">
        <v>2831</v>
      </c>
      <c r="L1029" s="2" t="s">
        <v>3760</v>
      </c>
    </row>
    <row r="1030" spans="1:12" ht="20.100000000000001" customHeight="1" x14ac:dyDescent="0.25">
      <c r="A1030" s="2">
        <v>1027</v>
      </c>
      <c r="B1030" s="3" t="s">
        <v>2404</v>
      </c>
      <c r="C1030" s="3" t="s">
        <v>2405</v>
      </c>
      <c r="D1030" s="3" t="s">
        <v>2406</v>
      </c>
      <c r="E1030" s="3" t="s">
        <v>1425</v>
      </c>
      <c r="F1030" s="4">
        <v>3109</v>
      </c>
      <c r="G1030" s="4">
        <v>3012</v>
      </c>
      <c r="H1030" s="2" t="s">
        <v>1441</v>
      </c>
      <c r="I1030" s="2" t="s">
        <v>343</v>
      </c>
      <c r="J1030" s="2" t="s">
        <v>1138</v>
      </c>
      <c r="K1030" s="2" t="s">
        <v>2831</v>
      </c>
      <c r="L1030" s="2" t="s">
        <v>4117</v>
      </c>
    </row>
    <row r="1031" spans="1:12" ht="20.100000000000001" customHeight="1" x14ac:dyDescent="0.25">
      <c r="A1031" s="2">
        <v>1028</v>
      </c>
      <c r="B1031" s="3" t="s">
        <v>2404</v>
      </c>
      <c r="C1031" s="3" t="s">
        <v>2405</v>
      </c>
      <c r="D1031" s="3" t="s">
        <v>2407</v>
      </c>
      <c r="E1031" s="3" t="s">
        <v>1425</v>
      </c>
      <c r="F1031" s="4">
        <v>1959</v>
      </c>
      <c r="G1031" s="4">
        <v>1994</v>
      </c>
      <c r="H1031" s="2" t="s">
        <v>1441</v>
      </c>
      <c r="I1031" s="2" t="s">
        <v>1139</v>
      </c>
      <c r="J1031" s="2" t="s">
        <v>4</v>
      </c>
      <c r="K1031" s="2" t="s">
        <v>2831</v>
      </c>
      <c r="L1031" s="2" t="s">
        <v>4118</v>
      </c>
    </row>
    <row r="1032" spans="1:12" ht="20.100000000000001" customHeight="1" x14ac:dyDescent="0.25">
      <c r="A1032" s="2">
        <v>1029</v>
      </c>
      <c r="B1032" s="3" t="s">
        <v>2404</v>
      </c>
      <c r="C1032" s="3" t="s">
        <v>2408</v>
      </c>
      <c r="D1032" s="3" t="s">
        <v>2409</v>
      </c>
      <c r="E1032" s="3" t="s">
        <v>1425</v>
      </c>
      <c r="F1032" s="4">
        <v>2343</v>
      </c>
      <c r="G1032" s="4">
        <v>2253</v>
      </c>
      <c r="H1032" s="2" t="s">
        <v>1441</v>
      </c>
      <c r="I1032" s="2" t="s">
        <v>331</v>
      </c>
      <c r="J1032" s="2" t="s">
        <v>1140</v>
      </c>
      <c r="K1032" s="2" t="s">
        <v>2831</v>
      </c>
      <c r="L1032" s="2" t="s">
        <v>4119</v>
      </c>
    </row>
    <row r="1033" spans="1:12" ht="20.100000000000001" customHeight="1" x14ac:dyDescent="0.25">
      <c r="A1033" s="2">
        <v>1030</v>
      </c>
      <c r="B1033" s="3" t="s">
        <v>2404</v>
      </c>
      <c r="C1033" s="3" t="s">
        <v>2408</v>
      </c>
      <c r="D1033" s="3" t="s">
        <v>2408</v>
      </c>
      <c r="E1033" s="3" t="s">
        <v>1423</v>
      </c>
      <c r="F1033" s="4">
        <v>41541</v>
      </c>
      <c r="G1033" s="4">
        <v>41860</v>
      </c>
      <c r="H1033" s="2" t="s">
        <v>1441</v>
      </c>
      <c r="I1033" s="2" t="s">
        <v>1144</v>
      </c>
      <c r="J1033" s="2" t="s">
        <v>1145</v>
      </c>
      <c r="K1033" s="2" t="s">
        <v>2831</v>
      </c>
      <c r="L1033" s="2" t="s">
        <v>3761</v>
      </c>
    </row>
    <row r="1034" spans="1:12" ht="20.100000000000001" customHeight="1" x14ac:dyDescent="0.25">
      <c r="A1034" s="2">
        <v>1031</v>
      </c>
      <c r="B1034" s="3" t="s">
        <v>2404</v>
      </c>
      <c r="C1034" s="3" t="s">
        <v>2408</v>
      </c>
      <c r="D1034" s="3" t="s">
        <v>1888</v>
      </c>
      <c r="E1034" s="3" t="s">
        <v>1425</v>
      </c>
      <c r="F1034" s="4">
        <v>2236</v>
      </c>
      <c r="G1034" s="4">
        <v>2219</v>
      </c>
      <c r="H1034" s="2" t="s">
        <v>1441</v>
      </c>
      <c r="I1034" s="2" t="s">
        <v>1141</v>
      </c>
      <c r="J1034" s="2" t="s">
        <v>997</v>
      </c>
      <c r="K1034" s="2" t="s">
        <v>2831</v>
      </c>
      <c r="L1034" s="2" t="s">
        <v>4120</v>
      </c>
    </row>
    <row r="1035" spans="1:12" ht="20.100000000000001" customHeight="1" x14ac:dyDescent="0.25">
      <c r="A1035" s="2">
        <v>1032</v>
      </c>
      <c r="B1035" s="3" t="s">
        <v>2404</v>
      </c>
      <c r="C1035" s="3" t="s">
        <v>2408</v>
      </c>
      <c r="D1035" s="3" t="s">
        <v>2410</v>
      </c>
      <c r="E1035" s="3" t="s">
        <v>1425</v>
      </c>
      <c r="F1035" s="4">
        <v>5186</v>
      </c>
      <c r="G1035" s="4">
        <v>5167</v>
      </c>
      <c r="H1035" s="2" t="s">
        <v>1407</v>
      </c>
      <c r="I1035" s="2" t="s">
        <v>1142</v>
      </c>
      <c r="J1035" s="2" t="s">
        <v>1143</v>
      </c>
      <c r="K1035" s="2" t="s">
        <v>2831</v>
      </c>
      <c r="L1035" s="2" t="s">
        <v>4121</v>
      </c>
    </row>
    <row r="1036" spans="1:12" ht="20.100000000000001" customHeight="1" x14ac:dyDescent="0.25">
      <c r="A1036" s="2">
        <v>1033</v>
      </c>
      <c r="B1036" s="3" t="s">
        <v>2404</v>
      </c>
      <c r="C1036" s="3" t="s">
        <v>2411</v>
      </c>
      <c r="D1036" s="3" t="s">
        <v>2411</v>
      </c>
      <c r="E1036" s="3" t="s">
        <v>1423</v>
      </c>
      <c r="F1036" s="4">
        <v>3619</v>
      </c>
      <c r="G1036" s="4">
        <v>3578</v>
      </c>
      <c r="H1036" s="2" t="s">
        <v>1441</v>
      </c>
      <c r="I1036" s="2" t="s">
        <v>59</v>
      </c>
      <c r="J1036" s="2" t="s">
        <v>853</v>
      </c>
      <c r="K1036" s="2" t="s">
        <v>2831</v>
      </c>
      <c r="L1036" s="2" t="s">
        <v>3762</v>
      </c>
    </row>
    <row r="1037" spans="1:12" ht="20.100000000000001" customHeight="1" x14ac:dyDescent="0.25">
      <c r="A1037" s="2">
        <v>1034</v>
      </c>
      <c r="B1037" s="3" t="s">
        <v>2404</v>
      </c>
      <c r="C1037" s="3" t="s">
        <v>2412</v>
      </c>
      <c r="D1037" s="3" t="s">
        <v>2413</v>
      </c>
      <c r="E1037" s="3" t="s">
        <v>1425</v>
      </c>
      <c r="F1037" s="4">
        <v>3941</v>
      </c>
      <c r="G1037" s="4">
        <v>3928</v>
      </c>
      <c r="H1037" s="2" t="s">
        <v>1407</v>
      </c>
      <c r="I1037" s="2" t="s">
        <v>126</v>
      </c>
      <c r="J1037" s="2" t="s">
        <v>256</v>
      </c>
      <c r="K1037" s="2" t="s">
        <v>2831</v>
      </c>
      <c r="L1037" s="2" t="s">
        <v>4122</v>
      </c>
    </row>
    <row r="1038" spans="1:12" ht="20.100000000000001" customHeight="1" x14ac:dyDescent="0.25">
      <c r="A1038" s="2">
        <v>1035</v>
      </c>
      <c r="B1038" s="3" t="s">
        <v>2404</v>
      </c>
      <c r="C1038" s="3" t="s">
        <v>2412</v>
      </c>
      <c r="D1038" s="3" t="s">
        <v>2414</v>
      </c>
      <c r="E1038" s="3" t="s">
        <v>1425</v>
      </c>
      <c r="F1038" s="4">
        <v>4325</v>
      </c>
      <c r="G1038" s="4">
        <v>4303</v>
      </c>
      <c r="H1038" s="2" t="s">
        <v>1407</v>
      </c>
      <c r="I1038" s="2" t="s">
        <v>398</v>
      </c>
      <c r="J1038" s="2" t="s">
        <v>970</v>
      </c>
      <c r="K1038" s="2" t="s">
        <v>2831</v>
      </c>
      <c r="L1038" s="2" t="s">
        <v>4123</v>
      </c>
    </row>
    <row r="1039" spans="1:12" ht="20.100000000000001" customHeight="1" x14ac:dyDescent="0.25">
      <c r="A1039" s="2">
        <v>1036</v>
      </c>
      <c r="B1039" s="3" t="s">
        <v>2404</v>
      </c>
      <c r="C1039" s="3" t="s">
        <v>2412</v>
      </c>
      <c r="D1039" s="3" t="s">
        <v>2412</v>
      </c>
      <c r="E1039" s="3" t="s">
        <v>1423</v>
      </c>
      <c r="F1039" s="4">
        <v>4306</v>
      </c>
      <c r="G1039" s="4">
        <v>4336</v>
      </c>
      <c r="H1039" s="2" t="s">
        <v>1441</v>
      </c>
      <c r="I1039" s="2" t="s">
        <v>275</v>
      </c>
      <c r="J1039" s="2" t="s">
        <v>1147</v>
      </c>
      <c r="K1039" s="2" t="s">
        <v>2831</v>
      </c>
      <c r="L1039" s="2" t="s">
        <v>3763</v>
      </c>
    </row>
    <row r="1040" spans="1:12" ht="20.100000000000001" customHeight="1" x14ac:dyDescent="0.25">
      <c r="A1040" s="2">
        <v>1037</v>
      </c>
      <c r="B1040" s="3" t="s">
        <v>2404</v>
      </c>
      <c r="C1040" s="3" t="s">
        <v>2412</v>
      </c>
      <c r="D1040" s="3" t="s">
        <v>2415</v>
      </c>
      <c r="E1040" s="3" t="s">
        <v>1425</v>
      </c>
      <c r="F1040" s="4">
        <v>3952</v>
      </c>
      <c r="G1040" s="4">
        <v>4025</v>
      </c>
      <c r="H1040" s="2" t="s">
        <v>1409</v>
      </c>
      <c r="I1040" s="2" t="s">
        <v>0</v>
      </c>
      <c r="J1040" s="2" t="s">
        <v>1146</v>
      </c>
      <c r="K1040" s="2" t="s">
        <v>2831</v>
      </c>
      <c r="L1040" s="2" t="s">
        <v>4124</v>
      </c>
    </row>
    <row r="1041" spans="1:12" ht="20.100000000000001" customHeight="1" x14ac:dyDescent="0.25">
      <c r="A1041" s="2">
        <v>1038</v>
      </c>
      <c r="B1041" s="3" t="s">
        <v>2404</v>
      </c>
      <c r="C1041" s="3" t="s">
        <v>1431</v>
      </c>
      <c r="D1041" s="3" t="s">
        <v>2416</v>
      </c>
      <c r="E1041" s="3" t="s">
        <v>1425</v>
      </c>
      <c r="F1041" s="4">
        <v>2163</v>
      </c>
      <c r="G1041" s="4">
        <v>2140</v>
      </c>
      <c r="H1041" s="2" t="s">
        <v>1407</v>
      </c>
      <c r="I1041" s="2" t="s">
        <v>258</v>
      </c>
      <c r="J1041" s="2" t="s">
        <v>1148</v>
      </c>
      <c r="K1041" s="2" t="s">
        <v>2831</v>
      </c>
      <c r="L1041" s="2" t="s">
        <v>4125</v>
      </c>
    </row>
    <row r="1042" spans="1:12" ht="20.100000000000001" customHeight="1" x14ac:dyDescent="0.25">
      <c r="A1042" s="2">
        <v>1039</v>
      </c>
      <c r="B1042" s="3" t="s">
        <v>2404</v>
      </c>
      <c r="C1042" s="3" t="s">
        <v>1431</v>
      </c>
      <c r="D1042" s="3" t="s">
        <v>2417</v>
      </c>
      <c r="E1042" s="3" t="s">
        <v>1425</v>
      </c>
      <c r="F1042" s="4">
        <v>3389</v>
      </c>
      <c r="G1042" s="4">
        <v>3452</v>
      </c>
      <c r="H1042" s="2" t="s">
        <v>1441</v>
      </c>
      <c r="I1042" s="2" t="s">
        <v>56</v>
      </c>
      <c r="J1042" s="2" t="s">
        <v>1149</v>
      </c>
      <c r="K1042" s="2" t="s">
        <v>2831</v>
      </c>
      <c r="L1042" s="2" t="s">
        <v>4126</v>
      </c>
    </row>
    <row r="1043" spans="1:12" ht="20.100000000000001" customHeight="1" x14ac:dyDescent="0.25">
      <c r="A1043" s="2">
        <v>1040</v>
      </c>
      <c r="B1043" s="3" t="s">
        <v>2404</v>
      </c>
      <c r="C1043" s="3" t="s">
        <v>1431</v>
      </c>
      <c r="D1043" s="3" t="s">
        <v>2418</v>
      </c>
      <c r="E1043" s="3" t="s">
        <v>1425</v>
      </c>
      <c r="F1043" s="4">
        <v>2451</v>
      </c>
      <c r="G1043" s="4">
        <v>2420</v>
      </c>
      <c r="H1043" s="2" t="s">
        <v>1409</v>
      </c>
      <c r="I1043" s="2" t="s">
        <v>148</v>
      </c>
      <c r="J1043" s="2" t="s">
        <v>2749</v>
      </c>
      <c r="K1043" s="2" t="s">
        <v>2831</v>
      </c>
      <c r="L1043" s="2" t="s">
        <v>4127</v>
      </c>
    </row>
    <row r="1044" spans="1:12" ht="20.100000000000001" customHeight="1" x14ac:dyDescent="0.25">
      <c r="A1044" s="2">
        <v>1041</v>
      </c>
      <c r="B1044" s="3" t="s">
        <v>2404</v>
      </c>
      <c r="C1044" s="3" t="s">
        <v>1431</v>
      </c>
      <c r="D1044" s="3" t="s">
        <v>2419</v>
      </c>
      <c r="E1044" s="3" t="s">
        <v>1425</v>
      </c>
      <c r="F1044" s="4">
        <v>2086</v>
      </c>
      <c r="G1044" s="4">
        <v>2088</v>
      </c>
      <c r="H1044" s="2" t="s">
        <v>1441</v>
      </c>
      <c r="I1044" s="2" t="s">
        <v>1150</v>
      </c>
      <c r="J1044" s="2" t="s">
        <v>1151</v>
      </c>
      <c r="K1044" s="2" t="s">
        <v>2831</v>
      </c>
      <c r="L1044" s="2" t="s">
        <v>4128</v>
      </c>
    </row>
    <row r="1045" spans="1:12" ht="20.100000000000001" customHeight="1" x14ac:dyDescent="0.25">
      <c r="A1045" s="2">
        <v>1042</v>
      </c>
      <c r="B1045" s="3" t="s">
        <v>2404</v>
      </c>
      <c r="C1045" s="3" t="s">
        <v>1431</v>
      </c>
      <c r="D1045" s="3" t="s">
        <v>2420</v>
      </c>
      <c r="E1045" s="3" t="s">
        <v>1425</v>
      </c>
      <c r="F1045" s="4">
        <v>2948</v>
      </c>
      <c r="G1045" s="4">
        <v>2819</v>
      </c>
      <c r="H1045" s="2" t="s">
        <v>1409</v>
      </c>
      <c r="I1045" s="2" t="s">
        <v>32</v>
      </c>
      <c r="J1045" s="2" t="s">
        <v>1152</v>
      </c>
      <c r="K1045" s="2" t="s">
        <v>2831</v>
      </c>
      <c r="L1045" s="2" t="s">
        <v>4129</v>
      </c>
    </row>
    <row r="1046" spans="1:12" ht="20.100000000000001" customHeight="1" x14ac:dyDescent="0.25">
      <c r="A1046" s="2">
        <v>1043</v>
      </c>
      <c r="B1046" s="3" t="s">
        <v>2404</v>
      </c>
      <c r="C1046" s="3" t="s">
        <v>1431</v>
      </c>
      <c r="D1046" s="3" t="s">
        <v>2421</v>
      </c>
      <c r="E1046" s="3" t="s">
        <v>1425</v>
      </c>
      <c r="F1046" s="4">
        <v>4976</v>
      </c>
      <c r="G1046" s="4">
        <v>4902</v>
      </c>
      <c r="H1046" s="2" t="s">
        <v>1441</v>
      </c>
      <c r="I1046" s="2" t="s">
        <v>7</v>
      </c>
      <c r="J1046" s="2" t="s">
        <v>1153</v>
      </c>
      <c r="K1046" s="2" t="s">
        <v>2831</v>
      </c>
      <c r="L1046" s="2" t="s">
        <v>4130</v>
      </c>
    </row>
    <row r="1047" spans="1:12" ht="20.100000000000001" customHeight="1" x14ac:dyDescent="0.25">
      <c r="A1047" s="2">
        <v>1044</v>
      </c>
      <c r="B1047" s="3" t="s">
        <v>2404</v>
      </c>
      <c r="C1047" s="3" t="s">
        <v>1431</v>
      </c>
      <c r="D1047" s="3" t="s">
        <v>2422</v>
      </c>
      <c r="E1047" s="3" t="s">
        <v>1425</v>
      </c>
      <c r="F1047" s="4">
        <v>2202</v>
      </c>
      <c r="G1047" s="4">
        <v>2268</v>
      </c>
      <c r="H1047" s="2" t="s">
        <v>1441</v>
      </c>
      <c r="I1047" s="2" t="s">
        <v>220</v>
      </c>
      <c r="J1047" s="2" t="s">
        <v>692</v>
      </c>
      <c r="K1047" s="2" t="s">
        <v>2831</v>
      </c>
      <c r="L1047" s="2" t="s">
        <v>4131</v>
      </c>
    </row>
    <row r="1048" spans="1:12" ht="20.100000000000001" customHeight="1" x14ac:dyDescent="0.25">
      <c r="A1048" s="2">
        <v>1045</v>
      </c>
      <c r="B1048" s="3" t="s">
        <v>2404</v>
      </c>
      <c r="C1048" s="3" t="s">
        <v>1431</v>
      </c>
      <c r="D1048" s="3" t="s">
        <v>2423</v>
      </c>
      <c r="E1048" s="3" t="s">
        <v>1425</v>
      </c>
      <c r="F1048" s="4">
        <v>2090</v>
      </c>
      <c r="G1048" s="4">
        <v>2059</v>
      </c>
      <c r="H1048" s="2" t="s">
        <v>1441</v>
      </c>
      <c r="I1048" s="2" t="s">
        <v>7</v>
      </c>
      <c r="J1048" s="2" t="s">
        <v>1154</v>
      </c>
      <c r="K1048" s="2" t="s">
        <v>2831</v>
      </c>
      <c r="L1048" s="2" t="s">
        <v>4132</v>
      </c>
    </row>
    <row r="1049" spans="1:12" ht="20.100000000000001" customHeight="1" x14ac:dyDescent="0.25">
      <c r="A1049" s="2">
        <v>1046</v>
      </c>
      <c r="B1049" s="3" t="s">
        <v>2404</v>
      </c>
      <c r="C1049" s="3" t="s">
        <v>1431</v>
      </c>
      <c r="D1049" s="3" t="s">
        <v>2424</v>
      </c>
      <c r="E1049" s="3" t="s">
        <v>1425</v>
      </c>
      <c r="F1049" s="4">
        <v>3301</v>
      </c>
      <c r="G1049" s="4">
        <v>3339</v>
      </c>
      <c r="H1049" s="2" t="s">
        <v>1441</v>
      </c>
      <c r="I1049" s="2" t="s">
        <v>347</v>
      </c>
      <c r="J1049" s="2" t="s">
        <v>141</v>
      </c>
      <c r="K1049" s="2" t="s">
        <v>2831</v>
      </c>
      <c r="L1049" s="2" t="s">
        <v>4133</v>
      </c>
    </row>
    <row r="1050" spans="1:12" ht="20.100000000000001" customHeight="1" x14ac:dyDescent="0.25">
      <c r="A1050" s="2">
        <v>1047</v>
      </c>
      <c r="B1050" s="3" t="s">
        <v>2404</v>
      </c>
      <c r="C1050" s="3" t="s">
        <v>1431</v>
      </c>
      <c r="D1050" s="3" t="s">
        <v>2425</v>
      </c>
      <c r="E1050" s="3" t="s">
        <v>1425</v>
      </c>
      <c r="F1050" s="4">
        <v>5166</v>
      </c>
      <c r="G1050" s="4">
        <v>5206</v>
      </c>
      <c r="H1050" s="2" t="s">
        <v>1441</v>
      </c>
      <c r="I1050" s="2" t="s">
        <v>389</v>
      </c>
      <c r="J1050" s="2" t="s">
        <v>141</v>
      </c>
      <c r="K1050" s="2" t="s">
        <v>2831</v>
      </c>
      <c r="L1050" s="2" t="s">
        <v>4134</v>
      </c>
    </row>
    <row r="1051" spans="1:12" ht="20.100000000000001" customHeight="1" x14ac:dyDescent="0.25">
      <c r="A1051" s="2">
        <v>1048</v>
      </c>
      <c r="B1051" s="3" t="s">
        <v>2404</v>
      </c>
      <c r="C1051" s="3" t="s">
        <v>1431</v>
      </c>
      <c r="D1051" s="3" t="s">
        <v>2426</v>
      </c>
      <c r="E1051" s="3" t="s">
        <v>1425</v>
      </c>
      <c r="F1051" s="4">
        <v>3352</v>
      </c>
      <c r="G1051" s="4">
        <v>3310</v>
      </c>
      <c r="H1051" s="2" t="s">
        <v>1409</v>
      </c>
      <c r="I1051" s="2" t="s">
        <v>1155</v>
      </c>
      <c r="J1051" s="2" t="s">
        <v>939</v>
      </c>
      <c r="K1051" s="2" t="s">
        <v>2831</v>
      </c>
      <c r="L1051" s="2" t="s">
        <v>4135</v>
      </c>
    </row>
    <row r="1052" spans="1:12" ht="20.100000000000001" customHeight="1" x14ac:dyDescent="0.25">
      <c r="A1052" s="2">
        <v>1049</v>
      </c>
      <c r="B1052" s="3" t="s">
        <v>2404</v>
      </c>
      <c r="C1052" s="3" t="s">
        <v>1431</v>
      </c>
      <c r="D1052" s="3" t="s">
        <v>2404</v>
      </c>
      <c r="E1052" s="3" t="s">
        <v>1443</v>
      </c>
      <c r="F1052" s="4">
        <v>132155</v>
      </c>
      <c r="G1052" s="4">
        <v>137194</v>
      </c>
      <c r="H1052" s="2" t="s">
        <v>1441</v>
      </c>
      <c r="I1052" s="2" t="s">
        <v>204</v>
      </c>
      <c r="J1052" s="2" t="s">
        <v>692</v>
      </c>
      <c r="K1052" s="2" t="s">
        <v>2831</v>
      </c>
      <c r="L1052" s="2" t="s">
        <v>3456</v>
      </c>
    </row>
    <row r="1053" spans="1:12" ht="20.100000000000001" customHeight="1" x14ac:dyDescent="0.25">
      <c r="A1053" s="2">
        <v>1050</v>
      </c>
      <c r="B1053" s="3" t="s">
        <v>2404</v>
      </c>
      <c r="C1053" s="3" t="s">
        <v>1431</v>
      </c>
      <c r="D1053" s="3" t="s">
        <v>2427</v>
      </c>
      <c r="E1053" s="3" t="s">
        <v>1425</v>
      </c>
      <c r="F1053" s="4">
        <v>2653</v>
      </c>
      <c r="G1053" s="4">
        <v>2590</v>
      </c>
      <c r="H1053" s="2" t="s">
        <v>1441</v>
      </c>
      <c r="I1053" s="2" t="s">
        <v>971</v>
      </c>
      <c r="J1053" s="2" t="s">
        <v>256</v>
      </c>
      <c r="K1053" s="2" t="s">
        <v>2831</v>
      </c>
      <c r="L1053" s="2" t="s">
        <v>4136</v>
      </c>
    </row>
    <row r="1054" spans="1:12" ht="20.100000000000001" customHeight="1" x14ac:dyDescent="0.25">
      <c r="A1054" s="2">
        <v>1051</v>
      </c>
      <c r="B1054" s="3" t="s">
        <v>2404</v>
      </c>
      <c r="C1054" s="3" t="s">
        <v>1431</v>
      </c>
      <c r="D1054" s="3" t="s">
        <v>2428</v>
      </c>
      <c r="E1054" s="3" t="s">
        <v>1425</v>
      </c>
      <c r="F1054" s="4">
        <v>3567</v>
      </c>
      <c r="G1054" s="4">
        <v>3641</v>
      </c>
      <c r="H1054" s="2" t="s">
        <v>1441</v>
      </c>
      <c r="I1054" s="2" t="s">
        <v>265</v>
      </c>
      <c r="J1054" s="2" t="s">
        <v>1156</v>
      </c>
      <c r="K1054" s="2" t="s">
        <v>2831</v>
      </c>
      <c r="L1054" s="2" t="s">
        <v>4137</v>
      </c>
    </row>
    <row r="1055" spans="1:12" ht="20.100000000000001" customHeight="1" x14ac:dyDescent="0.25">
      <c r="A1055" s="2">
        <v>1052</v>
      </c>
      <c r="B1055" s="3" t="s">
        <v>2404</v>
      </c>
      <c r="C1055" s="3" t="s">
        <v>1431</v>
      </c>
      <c r="D1055" s="3" t="s">
        <v>2429</v>
      </c>
      <c r="E1055" s="3" t="s">
        <v>1425</v>
      </c>
      <c r="F1055" s="4">
        <v>5328</v>
      </c>
      <c r="G1055" s="4">
        <v>5405</v>
      </c>
      <c r="H1055" s="2" t="s">
        <v>1441</v>
      </c>
      <c r="I1055" s="2" t="s">
        <v>976</v>
      </c>
      <c r="J1055" s="2" t="s">
        <v>637</v>
      </c>
      <c r="K1055" s="2" t="s">
        <v>2831</v>
      </c>
      <c r="L1055" s="2" t="s">
        <v>4138</v>
      </c>
    </row>
    <row r="1056" spans="1:12" ht="20.100000000000001" customHeight="1" x14ac:dyDescent="0.25">
      <c r="A1056" s="2">
        <v>1053</v>
      </c>
      <c r="B1056" s="3" t="s">
        <v>2404</v>
      </c>
      <c r="C1056" s="3" t="s">
        <v>1431</v>
      </c>
      <c r="D1056" s="3" t="s">
        <v>2430</v>
      </c>
      <c r="E1056" s="3" t="s">
        <v>1425</v>
      </c>
      <c r="F1056" s="4">
        <v>2179</v>
      </c>
      <c r="G1056" s="4">
        <v>2177</v>
      </c>
      <c r="H1056" s="2" t="s">
        <v>1407</v>
      </c>
      <c r="I1056" s="2" t="s">
        <v>326</v>
      </c>
      <c r="J1056" s="2" t="s">
        <v>1157</v>
      </c>
      <c r="K1056" s="2" t="s">
        <v>2831</v>
      </c>
      <c r="L1056" s="2" t="s">
        <v>4139</v>
      </c>
    </row>
    <row r="1057" spans="1:12" ht="20.100000000000001" customHeight="1" x14ac:dyDescent="0.25">
      <c r="A1057" s="2">
        <v>1054</v>
      </c>
      <c r="B1057" s="3" t="s">
        <v>2404</v>
      </c>
      <c r="C1057" s="3" t="s">
        <v>2431</v>
      </c>
      <c r="D1057" s="3" t="s">
        <v>2431</v>
      </c>
      <c r="E1057" s="3" t="s">
        <v>1423</v>
      </c>
      <c r="F1057" s="4">
        <v>4987</v>
      </c>
      <c r="G1057" s="4">
        <v>6034</v>
      </c>
      <c r="H1057" s="2" t="s">
        <v>1441</v>
      </c>
      <c r="I1057" s="2" t="s">
        <v>121</v>
      </c>
      <c r="J1057" s="2" t="s">
        <v>1158</v>
      </c>
      <c r="K1057" s="2" t="s">
        <v>2831</v>
      </c>
      <c r="L1057" s="2" t="s">
        <v>3764</v>
      </c>
    </row>
    <row r="1058" spans="1:12" ht="20.100000000000001" customHeight="1" x14ac:dyDescent="0.25">
      <c r="A1058" s="2">
        <v>1055</v>
      </c>
      <c r="B1058" s="3" t="s">
        <v>2432</v>
      </c>
      <c r="C1058" s="3" t="s">
        <v>2433</v>
      </c>
      <c r="D1058" s="3" t="s">
        <v>2433</v>
      </c>
      <c r="E1058" s="3" t="s">
        <v>1404</v>
      </c>
      <c r="F1058" s="4">
        <v>23064</v>
      </c>
      <c r="G1058" s="4">
        <v>24820</v>
      </c>
      <c r="H1058" s="2" t="s">
        <v>1441</v>
      </c>
      <c r="I1058" s="2" t="s">
        <v>785</v>
      </c>
      <c r="J1058" s="2" t="s">
        <v>199</v>
      </c>
      <c r="K1058" s="2" t="s">
        <v>2811</v>
      </c>
      <c r="L1058" s="2" t="s">
        <v>3312</v>
      </c>
    </row>
    <row r="1059" spans="1:12" ht="20.100000000000001" customHeight="1" x14ac:dyDescent="0.25">
      <c r="A1059" s="2">
        <v>1056</v>
      </c>
      <c r="B1059" s="3" t="s">
        <v>2432</v>
      </c>
      <c r="C1059" s="3" t="s">
        <v>2434</v>
      </c>
      <c r="D1059" s="3" t="s">
        <v>2434</v>
      </c>
      <c r="E1059" s="3" t="s">
        <v>1404</v>
      </c>
      <c r="F1059" s="4">
        <v>202310</v>
      </c>
      <c r="G1059" s="4">
        <v>205396</v>
      </c>
      <c r="H1059" s="2" t="s">
        <v>1441</v>
      </c>
      <c r="I1059" s="2" t="s">
        <v>918</v>
      </c>
      <c r="J1059" s="2" t="s">
        <v>1159</v>
      </c>
      <c r="K1059" s="2" t="s">
        <v>2811</v>
      </c>
      <c r="L1059" s="2" t="s">
        <v>3313</v>
      </c>
    </row>
    <row r="1060" spans="1:12" ht="20.100000000000001" customHeight="1" x14ac:dyDescent="0.25">
      <c r="A1060" s="2">
        <v>1057</v>
      </c>
      <c r="B1060" s="3" t="s">
        <v>2432</v>
      </c>
      <c r="C1060" s="3" t="s">
        <v>2435</v>
      </c>
      <c r="D1060" s="3" t="s">
        <v>2435</v>
      </c>
      <c r="E1060" s="3" t="s">
        <v>1404</v>
      </c>
      <c r="F1060" s="4">
        <v>25900</v>
      </c>
      <c r="G1060" s="4">
        <v>30325</v>
      </c>
      <c r="H1060" s="2" t="s">
        <v>1441</v>
      </c>
      <c r="I1060" s="2" t="s">
        <v>1160</v>
      </c>
      <c r="J1060" s="2" t="s">
        <v>1161</v>
      </c>
      <c r="K1060" s="2" t="s">
        <v>2811</v>
      </c>
      <c r="L1060" s="2" t="s">
        <v>3314</v>
      </c>
    </row>
    <row r="1061" spans="1:12" ht="20.100000000000001" customHeight="1" x14ac:dyDescent="0.25">
      <c r="A1061" s="2">
        <v>1058</v>
      </c>
      <c r="B1061" s="3" t="s">
        <v>2432</v>
      </c>
      <c r="C1061" s="3" t="s">
        <v>2436</v>
      </c>
      <c r="D1061" s="3" t="s">
        <v>2436</v>
      </c>
      <c r="E1061" s="3" t="s">
        <v>1404</v>
      </c>
      <c r="F1061" s="4">
        <v>8594</v>
      </c>
      <c r="G1061" s="4">
        <v>8273</v>
      </c>
      <c r="H1061" s="2" t="s">
        <v>1441</v>
      </c>
      <c r="I1061" s="2" t="s">
        <v>1162</v>
      </c>
      <c r="J1061" s="2" t="s">
        <v>1163</v>
      </c>
      <c r="K1061" s="2" t="s">
        <v>2811</v>
      </c>
      <c r="L1061" s="2" t="s">
        <v>3315</v>
      </c>
    </row>
    <row r="1062" spans="1:12" ht="20.100000000000001" customHeight="1" x14ac:dyDescent="0.25">
      <c r="A1062" s="2">
        <v>1059</v>
      </c>
      <c r="B1062" s="3" t="s">
        <v>2432</v>
      </c>
      <c r="C1062" s="3" t="s">
        <v>2437</v>
      </c>
      <c r="D1062" s="3" t="s">
        <v>2437</v>
      </c>
      <c r="E1062" s="3" t="s">
        <v>1404</v>
      </c>
      <c r="F1062" s="4">
        <v>13786</v>
      </c>
      <c r="G1062" s="4">
        <v>13580</v>
      </c>
      <c r="H1062" s="2" t="s">
        <v>1441</v>
      </c>
      <c r="I1062" s="2" t="s">
        <v>7</v>
      </c>
      <c r="J1062" s="2" t="s">
        <v>1070</v>
      </c>
      <c r="K1062" s="2" t="s">
        <v>2811</v>
      </c>
      <c r="L1062" s="2" t="s">
        <v>3316</v>
      </c>
    </row>
    <row r="1063" spans="1:12" ht="20.100000000000001" customHeight="1" x14ac:dyDescent="0.25">
      <c r="A1063" s="2">
        <v>1060</v>
      </c>
      <c r="B1063" s="3" t="s">
        <v>2432</v>
      </c>
      <c r="C1063" s="3" t="s">
        <v>2438</v>
      </c>
      <c r="D1063" s="3" t="s">
        <v>2438</v>
      </c>
      <c r="E1063" s="3" t="s">
        <v>1404</v>
      </c>
      <c r="F1063" s="4">
        <v>13127</v>
      </c>
      <c r="G1063" s="4">
        <v>13310</v>
      </c>
      <c r="H1063" s="2" t="s">
        <v>1441</v>
      </c>
      <c r="I1063" s="2" t="s">
        <v>56</v>
      </c>
      <c r="J1063" s="2" t="s">
        <v>1164</v>
      </c>
      <c r="K1063" s="2" t="s">
        <v>2811</v>
      </c>
      <c r="L1063" s="2" t="s">
        <v>3317</v>
      </c>
    </row>
    <row r="1064" spans="1:12" ht="20.100000000000001" customHeight="1" x14ac:dyDescent="0.25">
      <c r="A1064" s="2">
        <v>1061</v>
      </c>
      <c r="B1064" s="3" t="s">
        <v>2432</v>
      </c>
      <c r="C1064" s="3" t="s">
        <v>2439</v>
      </c>
      <c r="D1064" s="3" t="s">
        <v>2439</v>
      </c>
      <c r="E1064" s="3" t="s">
        <v>1404</v>
      </c>
      <c r="F1064" s="4">
        <v>111072</v>
      </c>
      <c r="G1064" s="4">
        <v>114940</v>
      </c>
      <c r="H1064" s="2" t="s">
        <v>1441</v>
      </c>
      <c r="I1064" s="2" t="s">
        <v>32</v>
      </c>
      <c r="J1064" s="2" t="s">
        <v>1165</v>
      </c>
      <c r="K1064" s="2" t="s">
        <v>2811</v>
      </c>
      <c r="L1064" s="2" t="s">
        <v>3318</v>
      </c>
    </row>
    <row r="1065" spans="1:12" ht="20.100000000000001" customHeight="1" x14ac:dyDescent="0.25">
      <c r="A1065" s="2">
        <v>1062</v>
      </c>
      <c r="B1065" s="3" t="s">
        <v>2432</v>
      </c>
      <c r="C1065" s="3" t="s">
        <v>2440</v>
      </c>
      <c r="D1065" s="3" t="s">
        <v>2440</v>
      </c>
      <c r="E1065" s="3" t="s">
        <v>1404</v>
      </c>
      <c r="F1065" s="4">
        <v>28952</v>
      </c>
      <c r="G1065" s="4">
        <v>32242</v>
      </c>
      <c r="H1065" s="2" t="s">
        <v>1441</v>
      </c>
      <c r="I1065" s="2" t="s">
        <v>1166</v>
      </c>
      <c r="J1065" s="2" t="s">
        <v>1167</v>
      </c>
      <c r="K1065" s="2" t="s">
        <v>2811</v>
      </c>
      <c r="L1065" s="2" t="s">
        <v>3319</v>
      </c>
    </row>
    <row r="1066" spans="1:12" ht="20.100000000000001" customHeight="1" x14ac:dyDescent="0.25">
      <c r="A1066" s="2">
        <v>1063</v>
      </c>
      <c r="B1066" s="3" t="s">
        <v>2432</v>
      </c>
      <c r="C1066" s="3" t="s">
        <v>2441</v>
      </c>
      <c r="D1066" s="3" t="s">
        <v>2441</v>
      </c>
      <c r="E1066" s="3" t="s">
        <v>1404</v>
      </c>
      <c r="F1066" s="4">
        <v>7994</v>
      </c>
      <c r="G1066" s="4">
        <v>7975</v>
      </c>
      <c r="H1066" s="2" t="s">
        <v>1441</v>
      </c>
      <c r="I1066" s="2" t="s">
        <v>1168</v>
      </c>
      <c r="J1066" s="2" t="s">
        <v>527</v>
      </c>
      <c r="K1066" s="2" t="s">
        <v>2811</v>
      </c>
      <c r="L1066" s="2" t="s">
        <v>3320</v>
      </c>
    </row>
    <row r="1067" spans="1:12" ht="20.100000000000001" customHeight="1" x14ac:dyDescent="0.25">
      <c r="A1067" s="2">
        <v>1064</v>
      </c>
      <c r="B1067" s="3" t="s">
        <v>2432</v>
      </c>
      <c r="C1067" s="3" t="s">
        <v>2442</v>
      </c>
      <c r="D1067" s="3" t="s">
        <v>2442</v>
      </c>
      <c r="E1067" s="3" t="s">
        <v>1404</v>
      </c>
      <c r="F1067" s="4">
        <v>13821</v>
      </c>
      <c r="G1067" s="4">
        <v>14092</v>
      </c>
      <c r="H1067" s="2" t="s">
        <v>1441</v>
      </c>
      <c r="I1067" s="2" t="s">
        <v>467</v>
      </c>
      <c r="J1067" s="2" t="s">
        <v>1169</v>
      </c>
      <c r="K1067" s="2" t="s">
        <v>2811</v>
      </c>
      <c r="L1067" s="2" t="s">
        <v>3321</v>
      </c>
    </row>
    <row r="1068" spans="1:12" ht="20.100000000000001" customHeight="1" x14ac:dyDescent="0.25">
      <c r="A1068" s="2">
        <v>1065</v>
      </c>
      <c r="B1068" s="3" t="s">
        <v>2432</v>
      </c>
      <c r="C1068" s="3" t="s">
        <v>2443</v>
      </c>
      <c r="D1068" s="3" t="s">
        <v>2443</v>
      </c>
      <c r="E1068" s="3" t="s">
        <v>1404</v>
      </c>
      <c r="F1068" s="4">
        <v>14969</v>
      </c>
      <c r="G1068" s="4">
        <v>16201</v>
      </c>
      <c r="H1068" s="2" t="s">
        <v>1441</v>
      </c>
      <c r="I1068" s="2" t="s">
        <v>1170</v>
      </c>
      <c r="J1068" s="2" t="s">
        <v>399</v>
      </c>
      <c r="K1068" s="2" t="s">
        <v>2811</v>
      </c>
      <c r="L1068" s="2" t="s">
        <v>3322</v>
      </c>
    </row>
    <row r="1069" spans="1:12" ht="20.100000000000001" customHeight="1" x14ac:dyDescent="0.25">
      <c r="A1069" s="2">
        <v>1066</v>
      </c>
      <c r="B1069" s="3" t="s">
        <v>2432</v>
      </c>
      <c r="C1069" s="3" t="s">
        <v>2444</v>
      </c>
      <c r="D1069" s="3" t="s">
        <v>2444</v>
      </c>
      <c r="E1069" s="3" t="s">
        <v>1404</v>
      </c>
      <c r="F1069" s="4">
        <v>8531</v>
      </c>
      <c r="G1069" s="4">
        <v>9020</v>
      </c>
      <c r="H1069" s="2" t="s">
        <v>1441</v>
      </c>
      <c r="I1069" s="2" t="s">
        <v>467</v>
      </c>
      <c r="J1069" s="2" t="s">
        <v>83</v>
      </c>
      <c r="K1069" s="2" t="s">
        <v>2811</v>
      </c>
      <c r="L1069" s="2" t="s">
        <v>3323</v>
      </c>
    </row>
    <row r="1070" spans="1:12" ht="20.100000000000001" customHeight="1" x14ac:dyDescent="0.25">
      <c r="A1070" s="2">
        <v>1067</v>
      </c>
      <c r="B1070" s="3" t="s">
        <v>2432</v>
      </c>
      <c r="C1070" s="3" t="s">
        <v>2445</v>
      </c>
      <c r="D1070" s="3" t="s">
        <v>2445</v>
      </c>
      <c r="E1070" s="3" t="s">
        <v>1404</v>
      </c>
      <c r="F1070" s="4">
        <v>10604</v>
      </c>
      <c r="G1070" s="4">
        <v>10492</v>
      </c>
      <c r="H1070" s="2" t="s">
        <v>1441</v>
      </c>
      <c r="I1070" s="2" t="s">
        <v>70</v>
      </c>
      <c r="J1070" s="2" t="s">
        <v>141</v>
      </c>
      <c r="K1070" s="2" t="s">
        <v>2811</v>
      </c>
      <c r="L1070" s="2" t="s">
        <v>3324</v>
      </c>
    </row>
    <row r="1071" spans="1:12" ht="20.100000000000001" customHeight="1" x14ac:dyDescent="0.25">
      <c r="A1071" s="2">
        <v>1068</v>
      </c>
      <c r="B1071" s="3" t="s">
        <v>2432</v>
      </c>
      <c r="C1071" s="3" t="s">
        <v>2446</v>
      </c>
      <c r="D1071" s="3" t="s">
        <v>2446</v>
      </c>
      <c r="E1071" s="3" t="s">
        <v>1404</v>
      </c>
      <c r="F1071" s="4">
        <v>29349</v>
      </c>
      <c r="G1071" s="4">
        <v>29388</v>
      </c>
      <c r="H1071" s="2" t="s">
        <v>1441</v>
      </c>
      <c r="I1071" s="2" t="s">
        <v>177</v>
      </c>
      <c r="J1071" s="2" t="s">
        <v>848</v>
      </c>
      <c r="K1071" s="2" t="s">
        <v>2811</v>
      </c>
      <c r="L1071" s="2" t="s">
        <v>3325</v>
      </c>
    </row>
    <row r="1072" spans="1:12" ht="20.100000000000001" customHeight="1" x14ac:dyDescent="0.25">
      <c r="A1072" s="2">
        <v>1069</v>
      </c>
      <c r="B1072" s="3" t="s">
        <v>2432</v>
      </c>
      <c r="C1072" s="3" t="s">
        <v>2447</v>
      </c>
      <c r="D1072" s="3" t="s">
        <v>2447</v>
      </c>
      <c r="E1072" s="3" t="s">
        <v>1404</v>
      </c>
      <c r="F1072" s="4">
        <v>31064</v>
      </c>
      <c r="G1072" s="4">
        <v>30877</v>
      </c>
      <c r="H1072" s="2" t="s">
        <v>1441</v>
      </c>
      <c r="I1072" s="2" t="s">
        <v>1171</v>
      </c>
      <c r="J1072" s="2" t="s">
        <v>742</v>
      </c>
      <c r="K1072" s="2" t="s">
        <v>2811</v>
      </c>
      <c r="L1072" s="2" t="s">
        <v>3326</v>
      </c>
    </row>
    <row r="1073" spans="1:12" ht="20.100000000000001" customHeight="1" x14ac:dyDescent="0.25">
      <c r="A1073" s="2">
        <v>1070</v>
      </c>
      <c r="B1073" s="3" t="s">
        <v>2432</v>
      </c>
      <c r="C1073" s="3" t="s">
        <v>2448</v>
      </c>
      <c r="D1073" s="3" t="s">
        <v>2448</v>
      </c>
      <c r="E1073" s="3" t="s">
        <v>1404</v>
      </c>
      <c r="F1073" s="4">
        <v>15759</v>
      </c>
      <c r="G1073" s="4">
        <v>16689</v>
      </c>
      <c r="H1073" s="2" t="s">
        <v>1441</v>
      </c>
      <c r="I1073" s="2" t="s">
        <v>785</v>
      </c>
      <c r="J1073" s="2" t="s">
        <v>278</v>
      </c>
      <c r="K1073" s="2" t="s">
        <v>2811</v>
      </c>
      <c r="L1073" s="2" t="s">
        <v>3327</v>
      </c>
    </row>
    <row r="1074" spans="1:12" ht="20.100000000000001" customHeight="1" x14ac:dyDescent="0.25">
      <c r="A1074" s="2">
        <v>1071</v>
      </c>
      <c r="B1074" s="3" t="s">
        <v>2432</v>
      </c>
      <c r="C1074" s="3" t="s">
        <v>2432</v>
      </c>
      <c r="D1074" s="3" t="s">
        <v>2432</v>
      </c>
      <c r="E1074" s="3" t="s">
        <v>2750</v>
      </c>
      <c r="F1074" s="4">
        <v>728949</v>
      </c>
      <c r="G1074" s="4">
        <v>750588</v>
      </c>
      <c r="H1074" s="2" t="s">
        <v>1441</v>
      </c>
      <c r="I1074" s="2" t="s">
        <v>235</v>
      </c>
      <c r="J1074" s="2" t="s">
        <v>141</v>
      </c>
      <c r="K1074" s="2" t="s">
        <v>2811</v>
      </c>
      <c r="L1074" s="2" t="s">
        <v>2897</v>
      </c>
    </row>
    <row r="1075" spans="1:12" ht="20.100000000000001" customHeight="1" x14ac:dyDescent="0.25">
      <c r="A1075" s="2">
        <v>1072</v>
      </c>
      <c r="B1075" s="3" t="s">
        <v>2432</v>
      </c>
      <c r="C1075" s="3" t="s">
        <v>2449</v>
      </c>
      <c r="D1075" s="3" t="s">
        <v>2449</v>
      </c>
      <c r="E1075" s="3" t="s">
        <v>1404</v>
      </c>
      <c r="F1075" s="4">
        <v>31094</v>
      </c>
      <c r="G1075" s="4">
        <v>31065</v>
      </c>
      <c r="H1075" s="2" t="s">
        <v>1441</v>
      </c>
      <c r="I1075" s="2" t="s">
        <v>212</v>
      </c>
      <c r="J1075" s="2" t="s">
        <v>1172</v>
      </c>
      <c r="K1075" s="2" t="s">
        <v>2811</v>
      </c>
      <c r="L1075" s="2" t="s">
        <v>3328</v>
      </c>
    </row>
    <row r="1076" spans="1:12" ht="20.100000000000001" customHeight="1" x14ac:dyDescent="0.25">
      <c r="A1076" s="2">
        <v>1073</v>
      </c>
      <c r="B1076" s="3" t="s">
        <v>2432</v>
      </c>
      <c r="C1076" s="3" t="s">
        <v>2450</v>
      </c>
      <c r="D1076" s="3" t="s">
        <v>2450</v>
      </c>
      <c r="E1076" s="3" t="s">
        <v>1404</v>
      </c>
      <c r="F1076" s="4">
        <v>18239</v>
      </c>
      <c r="G1076" s="4">
        <v>19306</v>
      </c>
      <c r="H1076" s="2" t="s">
        <v>1441</v>
      </c>
      <c r="I1076" s="2" t="s">
        <v>785</v>
      </c>
      <c r="J1076" s="2" t="s">
        <v>1173</v>
      </c>
      <c r="K1076" s="2" t="s">
        <v>2811</v>
      </c>
      <c r="L1076" s="2" t="s">
        <v>3329</v>
      </c>
    </row>
    <row r="1077" spans="1:12" ht="20.100000000000001" customHeight="1" x14ac:dyDescent="0.25">
      <c r="A1077" s="2">
        <v>1074</v>
      </c>
      <c r="B1077" s="3" t="s">
        <v>2432</v>
      </c>
      <c r="C1077" s="3" t="s">
        <v>2451</v>
      </c>
      <c r="D1077" s="3" t="s">
        <v>2451</v>
      </c>
      <c r="E1077" s="3" t="s">
        <v>1404</v>
      </c>
      <c r="F1077" s="4">
        <v>120720</v>
      </c>
      <c r="G1077" s="4">
        <v>122597</v>
      </c>
      <c r="H1077" s="2" t="s">
        <v>1441</v>
      </c>
      <c r="I1077" s="2" t="s">
        <v>7</v>
      </c>
      <c r="J1077" s="2" t="s">
        <v>1174</v>
      </c>
      <c r="K1077" s="2" t="s">
        <v>2811</v>
      </c>
      <c r="L1077" s="2" t="s">
        <v>3330</v>
      </c>
    </row>
    <row r="1078" spans="1:12" ht="20.100000000000001" customHeight="1" x14ac:dyDescent="0.25">
      <c r="A1078" s="2">
        <v>1075</v>
      </c>
      <c r="B1078" s="3" t="s">
        <v>2452</v>
      </c>
      <c r="C1078" s="3" t="s">
        <v>2453</v>
      </c>
      <c r="D1078" s="3" t="s">
        <v>2453</v>
      </c>
      <c r="E1078" s="3" t="s">
        <v>1423</v>
      </c>
      <c r="F1078" s="4">
        <v>13993</v>
      </c>
      <c r="G1078" s="4">
        <v>14630</v>
      </c>
      <c r="H1078" s="2" t="s">
        <v>1441</v>
      </c>
      <c r="I1078" s="2" t="s">
        <v>46</v>
      </c>
      <c r="J1078" s="2" t="s">
        <v>1176</v>
      </c>
      <c r="K1078" s="2" t="s">
        <v>2852</v>
      </c>
      <c r="L1078" s="2" t="s">
        <v>3765</v>
      </c>
    </row>
    <row r="1079" spans="1:12" ht="20.100000000000001" customHeight="1" x14ac:dyDescent="0.25">
      <c r="A1079" s="2">
        <v>1076</v>
      </c>
      <c r="B1079" s="3" t="s">
        <v>2452</v>
      </c>
      <c r="C1079" s="3" t="s">
        <v>2454</v>
      </c>
      <c r="D1079" s="3" t="s">
        <v>2455</v>
      </c>
      <c r="E1079" s="3" t="s">
        <v>1425</v>
      </c>
      <c r="F1079" s="4">
        <v>1867</v>
      </c>
      <c r="G1079" s="4">
        <v>1855</v>
      </c>
      <c r="H1079" s="2" t="s">
        <v>1409</v>
      </c>
      <c r="I1079" s="2" t="s">
        <v>265</v>
      </c>
      <c r="J1079" s="2" t="s">
        <v>240</v>
      </c>
      <c r="K1079" s="2" t="s">
        <v>2852</v>
      </c>
      <c r="L1079" s="2" t="s">
        <v>4140</v>
      </c>
    </row>
    <row r="1080" spans="1:12" ht="20.100000000000001" customHeight="1" x14ac:dyDescent="0.25">
      <c r="A1080" s="2">
        <v>1077</v>
      </c>
      <c r="B1080" s="3" t="s">
        <v>2452</v>
      </c>
      <c r="C1080" s="3" t="s">
        <v>2454</v>
      </c>
      <c r="D1080" s="3" t="s">
        <v>2456</v>
      </c>
      <c r="E1080" s="3" t="s">
        <v>1425</v>
      </c>
      <c r="F1080" s="4">
        <v>2390</v>
      </c>
      <c r="G1080" s="4">
        <v>2344</v>
      </c>
      <c r="H1080" s="2" t="s">
        <v>1409</v>
      </c>
      <c r="I1080" s="2" t="s">
        <v>437</v>
      </c>
      <c r="J1080" s="2" t="s">
        <v>4</v>
      </c>
      <c r="K1080" s="2" t="s">
        <v>2852</v>
      </c>
      <c r="L1080" s="2" t="s">
        <v>4141</v>
      </c>
    </row>
    <row r="1081" spans="1:12" ht="20.100000000000001" customHeight="1" x14ac:dyDescent="0.25">
      <c r="A1081" s="2">
        <v>1078</v>
      </c>
      <c r="B1081" s="3" t="s">
        <v>2452</v>
      </c>
      <c r="C1081" s="3" t="s">
        <v>2454</v>
      </c>
      <c r="D1081" s="3" t="s">
        <v>2454</v>
      </c>
      <c r="E1081" s="3" t="s">
        <v>1423</v>
      </c>
      <c r="F1081" s="4">
        <v>47179</v>
      </c>
      <c r="G1081" s="4">
        <v>48374</v>
      </c>
      <c r="H1081" s="2" t="s">
        <v>1441</v>
      </c>
      <c r="I1081" s="2" t="s">
        <v>1178</v>
      </c>
      <c r="J1081" s="2" t="s">
        <v>1179</v>
      </c>
      <c r="K1081" s="2" t="s">
        <v>2852</v>
      </c>
      <c r="L1081" s="2" t="s">
        <v>3766</v>
      </c>
    </row>
    <row r="1082" spans="1:12" ht="20.100000000000001" customHeight="1" x14ac:dyDescent="0.25">
      <c r="A1082" s="2">
        <v>1079</v>
      </c>
      <c r="B1082" s="3" t="s">
        <v>2452</v>
      </c>
      <c r="C1082" s="3" t="s">
        <v>2454</v>
      </c>
      <c r="D1082" s="3" t="s">
        <v>2457</v>
      </c>
      <c r="E1082" s="3" t="s">
        <v>1425</v>
      </c>
      <c r="F1082" s="4">
        <v>6393</v>
      </c>
      <c r="G1082" s="4">
        <v>6463</v>
      </c>
      <c r="H1082" s="2" t="s">
        <v>1409</v>
      </c>
      <c r="I1082" s="2" t="s">
        <v>157</v>
      </c>
      <c r="J1082" s="2" t="s">
        <v>1177</v>
      </c>
      <c r="K1082" s="2" t="s">
        <v>2852</v>
      </c>
      <c r="L1082" s="2" t="s">
        <v>4142</v>
      </c>
    </row>
    <row r="1083" spans="1:12" ht="20.100000000000001" customHeight="1" x14ac:dyDescent="0.25">
      <c r="A1083" s="2">
        <v>1080</v>
      </c>
      <c r="B1083" s="3" t="s">
        <v>2452</v>
      </c>
      <c r="C1083" s="3" t="s">
        <v>2454</v>
      </c>
      <c r="D1083" s="3" t="s">
        <v>2458</v>
      </c>
      <c r="E1083" s="3" t="s">
        <v>1425</v>
      </c>
      <c r="F1083" s="4">
        <v>3523</v>
      </c>
      <c r="G1083" s="4">
        <v>3563</v>
      </c>
      <c r="H1083" s="2" t="s">
        <v>1441</v>
      </c>
      <c r="I1083" s="2" t="s">
        <v>0</v>
      </c>
      <c r="J1083" s="2" t="s">
        <v>291</v>
      </c>
      <c r="K1083" s="2" t="s">
        <v>2852</v>
      </c>
      <c r="L1083" s="2" t="s">
        <v>4143</v>
      </c>
    </row>
    <row r="1084" spans="1:12" ht="20.100000000000001" customHeight="1" x14ac:dyDescent="0.25">
      <c r="A1084" s="2">
        <v>1081</v>
      </c>
      <c r="B1084" s="3" t="s">
        <v>2452</v>
      </c>
      <c r="C1084" s="3" t="s">
        <v>2459</v>
      </c>
      <c r="D1084" s="3" t="s">
        <v>2459</v>
      </c>
      <c r="E1084" s="3" t="s">
        <v>1423</v>
      </c>
      <c r="F1084" s="4">
        <v>2217</v>
      </c>
      <c r="G1084" s="4">
        <v>2270</v>
      </c>
      <c r="H1084" s="2" t="s">
        <v>1409</v>
      </c>
      <c r="I1084" s="2" t="s">
        <v>1123</v>
      </c>
      <c r="J1084" s="2" t="s">
        <v>1020</v>
      </c>
      <c r="K1084" s="2" t="s">
        <v>2852</v>
      </c>
      <c r="L1084" s="2" t="s">
        <v>3767</v>
      </c>
    </row>
    <row r="1085" spans="1:12" ht="20.100000000000001" customHeight="1" x14ac:dyDescent="0.25">
      <c r="A1085" s="2">
        <v>1082</v>
      </c>
      <c r="B1085" s="3" t="s">
        <v>2452</v>
      </c>
      <c r="C1085" s="3" t="s">
        <v>2460</v>
      </c>
      <c r="D1085" s="3" t="s">
        <v>2460</v>
      </c>
      <c r="E1085" s="3" t="s">
        <v>1423</v>
      </c>
      <c r="F1085" s="4">
        <v>88527</v>
      </c>
      <c r="G1085" s="4">
        <v>90959</v>
      </c>
      <c r="H1085" s="2" t="s">
        <v>1409</v>
      </c>
      <c r="I1085" s="2" t="s">
        <v>125</v>
      </c>
      <c r="J1085" s="2" t="s">
        <v>1078</v>
      </c>
      <c r="K1085" s="2" t="s">
        <v>2852</v>
      </c>
      <c r="L1085" s="2" t="s">
        <v>3768</v>
      </c>
    </row>
    <row r="1086" spans="1:12" ht="20.100000000000001" customHeight="1" x14ac:dyDescent="0.25">
      <c r="A1086" s="2">
        <v>1083</v>
      </c>
      <c r="B1086" s="3" t="s">
        <v>2452</v>
      </c>
      <c r="C1086" s="3" t="s">
        <v>1431</v>
      </c>
      <c r="D1086" s="3" t="s">
        <v>2461</v>
      </c>
      <c r="E1086" s="3" t="s">
        <v>1425</v>
      </c>
      <c r="F1086" s="4">
        <v>2948</v>
      </c>
      <c r="G1086" s="4">
        <v>2933</v>
      </c>
      <c r="H1086" s="2" t="s">
        <v>1409</v>
      </c>
      <c r="I1086" s="2" t="s">
        <v>166</v>
      </c>
      <c r="J1086" s="2" t="s">
        <v>291</v>
      </c>
      <c r="K1086" s="2" t="s">
        <v>2852</v>
      </c>
      <c r="L1086" s="2" t="s">
        <v>4144</v>
      </c>
    </row>
    <row r="1087" spans="1:12" ht="20.100000000000001" customHeight="1" x14ac:dyDescent="0.25">
      <c r="A1087" s="2">
        <v>1084</v>
      </c>
      <c r="B1087" s="3" t="s">
        <v>2452</v>
      </c>
      <c r="C1087" s="3" t="s">
        <v>1431</v>
      </c>
      <c r="D1087" s="3" t="s">
        <v>2452</v>
      </c>
      <c r="E1087" s="3" t="s">
        <v>1443</v>
      </c>
      <c r="F1087" s="4">
        <v>223987</v>
      </c>
      <c r="G1087" s="4">
        <v>229406</v>
      </c>
      <c r="H1087" s="2" t="s">
        <v>1409</v>
      </c>
      <c r="I1087" s="2" t="s">
        <v>94</v>
      </c>
      <c r="J1087" s="2" t="s">
        <v>806</v>
      </c>
      <c r="K1087" s="2" t="s">
        <v>2852</v>
      </c>
      <c r="L1087" s="2" t="s">
        <v>3457</v>
      </c>
    </row>
    <row r="1088" spans="1:12" ht="20.100000000000001" customHeight="1" x14ac:dyDescent="0.25">
      <c r="A1088" s="2">
        <v>1085</v>
      </c>
      <c r="B1088" s="3" t="s">
        <v>2452</v>
      </c>
      <c r="C1088" s="3" t="s">
        <v>2462</v>
      </c>
      <c r="D1088" s="3" t="s">
        <v>2463</v>
      </c>
      <c r="E1088" s="3" t="s">
        <v>1425</v>
      </c>
      <c r="F1088" s="4">
        <v>2273</v>
      </c>
      <c r="G1088" s="4">
        <v>2302</v>
      </c>
      <c r="H1088" s="2" t="s">
        <v>1409</v>
      </c>
      <c r="I1088" s="2" t="s">
        <v>531</v>
      </c>
      <c r="J1088" s="2" t="s">
        <v>1180</v>
      </c>
      <c r="K1088" s="2" t="s">
        <v>2852</v>
      </c>
      <c r="L1088" s="2" t="s">
        <v>4145</v>
      </c>
    </row>
    <row r="1089" spans="1:12" ht="20.100000000000001" customHeight="1" x14ac:dyDescent="0.25">
      <c r="A1089" s="2">
        <v>1086</v>
      </c>
      <c r="B1089" s="3" t="s">
        <v>2452</v>
      </c>
      <c r="C1089" s="3" t="s">
        <v>2462</v>
      </c>
      <c r="D1089" s="3" t="s">
        <v>2462</v>
      </c>
      <c r="E1089" s="3" t="s">
        <v>1423</v>
      </c>
      <c r="F1089" s="4">
        <v>2068</v>
      </c>
      <c r="G1089" s="4">
        <v>2114</v>
      </c>
      <c r="H1089" s="2" t="s">
        <v>1409</v>
      </c>
      <c r="I1089" s="2" t="s">
        <v>1181</v>
      </c>
      <c r="J1089" s="2" t="s">
        <v>815</v>
      </c>
      <c r="K1089" s="2" t="s">
        <v>2852</v>
      </c>
      <c r="L1089" s="2" t="s">
        <v>3769</v>
      </c>
    </row>
    <row r="1090" spans="1:12" ht="20.100000000000001" customHeight="1" x14ac:dyDescent="0.25">
      <c r="A1090" s="2">
        <v>1087</v>
      </c>
      <c r="B1090" s="3" t="s">
        <v>2452</v>
      </c>
      <c r="C1090" s="3" t="s">
        <v>2464</v>
      </c>
      <c r="D1090" s="3" t="s">
        <v>2464</v>
      </c>
      <c r="E1090" s="3" t="s">
        <v>1423</v>
      </c>
      <c r="F1090" s="4">
        <v>10187</v>
      </c>
      <c r="G1090" s="4">
        <v>10191</v>
      </c>
      <c r="H1090" s="2" t="s">
        <v>1407</v>
      </c>
      <c r="I1090" s="2" t="s">
        <v>46</v>
      </c>
      <c r="J1090" s="2" t="s">
        <v>199</v>
      </c>
      <c r="K1090" s="2" t="s">
        <v>2852</v>
      </c>
      <c r="L1090" s="2" t="s">
        <v>3770</v>
      </c>
    </row>
    <row r="1091" spans="1:12" ht="20.100000000000001" customHeight="1" x14ac:dyDescent="0.25">
      <c r="A1091" s="2">
        <v>1088</v>
      </c>
      <c r="B1091" s="2" t="s">
        <v>1175</v>
      </c>
      <c r="C1091" s="2" t="s">
        <v>1182</v>
      </c>
      <c r="D1091" s="2" t="s">
        <v>2776</v>
      </c>
      <c r="E1091" s="2" t="s">
        <v>1425</v>
      </c>
      <c r="F1091" s="2">
        <v>6441</v>
      </c>
      <c r="G1091" s="2">
        <v>6578</v>
      </c>
      <c r="H1091" s="2" t="s">
        <v>1409</v>
      </c>
      <c r="I1091" s="2" t="s">
        <v>4267</v>
      </c>
      <c r="J1091" s="2" t="s">
        <v>4268</v>
      </c>
      <c r="K1091" s="2" t="s">
        <v>2852</v>
      </c>
      <c r="L1091" s="2" t="s">
        <v>4269</v>
      </c>
    </row>
    <row r="1092" spans="1:12" ht="20.100000000000001" customHeight="1" x14ac:dyDescent="0.25">
      <c r="A1092" s="2">
        <v>1089</v>
      </c>
      <c r="B1092" s="3" t="s">
        <v>2465</v>
      </c>
      <c r="C1092" s="3" t="s">
        <v>2466</v>
      </c>
      <c r="D1092" s="3" t="s">
        <v>2466</v>
      </c>
      <c r="E1092" s="3" t="s">
        <v>1423</v>
      </c>
      <c r="F1092" s="4">
        <v>28408</v>
      </c>
      <c r="G1092" s="4">
        <v>28171</v>
      </c>
      <c r="H1092" s="2" t="s">
        <v>1441</v>
      </c>
      <c r="I1092" s="2" t="s">
        <v>279</v>
      </c>
      <c r="J1092" s="2" t="s">
        <v>221</v>
      </c>
      <c r="K1092" s="2" t="s">
        <v>2811</v>
      </c>
      <c r="L1092" s="2" t="s">
        <v>3771</v>
      </c>
    </row>
    <row r="1093" spans="1:12" ht="20.100000000000001" customHeight="1" x14ac:dyDescent="0.25">
      <c r="A1093" s="2">
        <v>1090</v>
      </c>
      <c r="B1093" s="3" t="s">
        <v>2465</v>
      </c>
      <c r="C1093" s="3" t="s">
        <v>2466</v>
      </c>
      <c r="D1093" s="3" t="s">
        <v>2467</v>
      </c>
      <c r="E1093" s="3" t="s">
        <v>1425</v>
      </c>
      <c r="F1093" s="4">
        <v>2828</v>
      </c>
      <c r="G1093" s="4">
        <v>3224</v>
      </c>
      <c r="H1093" s="2" t="s">
        <v>1441</v>
      </c>
      <c r="I1093" s="2" t="s">
        <v>1183</v>
      </c>
      <c r="J1093" s="2" t="s">
        <v>1184</v>
      </c>
      <c r="K1093" s="2" t="s">
        <v>2811</v>
      </c>
      <c r="L1093" s="2" t="s">
        <v>4146</v>
      </c>
    </row>
    <row r="1094" spans="1:12" ht="20.100000000000001" customHeight="1" x14ac:dyDescent="0.25">
      <c r="A1094" s="2">
        <v>1091</v>
      </c>
      <c r="B1094" s="3" t="s">
        <v>2465</v>
      </c>
      <c r="C1094" s="3" t="s">
        <v>2468</v>
      </c>
      <c r="D1094" s="3" t="s">
        <v>2468</v>
      </c>
      <c r="E1094" s="3" t="s">
        <v>1423</v>
      </c>
      <c r="F1094" s="4">
        <v>1594</v>
      </c>
      <c r="G1094" s="4">
        <v>1574</v>
      </c>
      <c r="H1094" s="2" t="s">
        <v>1441</v>
      </c>
      <c r="I1094" s="2" t="s">
        <v>135</v>
      </c>
      <c r="J1094" s="2" t="s">
        <v>1185</v>
      </c>
      <c r="K1094" s="2" t="s">
        <v>2811</v>
      </c>
      <c r="L1094" s="2" t="s">
        <v>3772</v>
      </c>
    </row>
    <row r="1095" spans="1:12" ht="20.100000000000001" customHeight="1" x14ac:dyDescent="0.25">
      <c r="A1095" s="2">
        <v>1092</v>
      </c>
      <c r="B1095" s="3" t="s">
        <v>2465</v>
      </c>
      <c r="C1095" s="3" t="s">
        <v>2469</v>
      </c>
      <c r="D1095" s="3" t="s">
        <v>2470</v>
      </c>
      <c r="E1095" s="3" t="s">
        <v>1425</v>
      </c>
      <c r="F1095" s="4">
        <v>2586</v>
      </c>
      <c r="G1095" s="4">
        <v>2377</v>
      </c>
      <c r="H1095" s="2" t="s">
        <v>1441</v>
      </c>
      <c r="I1095" s="2" t="s">
        <v>0</v>
      </c>
      <c r="J1095" s="2" t="s">
        <v>1186</v>
      </c>
      <c r="K1095" s="2" t="s">
        <v>2811</v>
      </c>
      <c r="L1095" s="2" t="s">
        <v>4147</v>
      </c>
    </row>
    <row r="1096" spans="1:12" ht="20.100000000000001" customHeight="1" x14ac:dyDescent="0.25">
      <c r="A1096" s="2">
        <v>1093</v>
      </c>
      <c r="B1096" s="3" t="s">
        <v>2465</v>
      </c>
      <c r="C1096" s="3" t="s">
        <v>2469</v>
      </c>
      <c r="D1096" s="3" t="s">
        <v>2469</v>
      </c>
      <c r="E1096" s="3" t="s">
        <v>1423</v>
      </c>
      <c r="F1096" s="4">
        <v>23682</v>
      </c>
      <c r="G1096" s="4">
        <v>24269</v>
      </c>
      <c r="H1096" s="2" t="s">
        <v>1441</v>
      </c>
      <c r="I1096" s="2" t="s">
        <v>439</v>
      </c>
      <c r="J1096" s="2" t="s">
        <v>1188</v>
      </c>
      <c r="K1096" s="2" t="s">
        <v>2811</v>
      </c>
      <c r="L1096" s="2" t="s">
        <v>3773</v>
      </c>
    </row>
    <row r="1097" spans="1:12" ht="20.100000000000001" customHeight="1" x14ac:dyDescent="0.25">
      <c r="A1097" s="2">
        <v>1094</v>
      </c>
      <c r="B1097" s="3" t="s">
        <v>2465</v>
      </c>
      <c r="C1097" s="3" t="s">
        <v>2469</v>
      </c>
      <c r="D1097" s="3" t="s">
        <v>2471</v>
      </c>
      <c r="E1097" s="3" t="s">
        <v>1425</v>
      </c>
      <c r="F1097" s="4">
        <v>2670</v>
      </c>
      <c r="G1097" s="4">
        <v>2800</v>
      </c>
      <c r="H1097" s="2" t="s">
        <v>1441</v>
      </c>
      <c r="I1097" s="2" t="s">
        <v>1187</v>
      </c>
      <c r="J1097" s="2" t="s">
        <v>824</v>
      </c>
      <c r="K1097" s="2" t="s">
        <v>2811</v>
      </c>
      <c r="L1097" s="2" t="s">
        <v>4148</v>
      </c>
    </row>
    <row r="1098" spans="1:12" ht="20.100000000000001" customHeight="1" x14ac:dyDescent="0.25">
      <c r="A1098" s="2">
        <v>1095</v>
      </c>
      <c r="B1098" s="3" t="s">
        <v>2465</v>
      </c>
      <c r="C1098" s="3" t="s">
        <v>2472</v>
      </c>
      <c r="D1098" s="3" t="s">
        <v>2472</v>
      </c>
      <c r="E1098" s="3" t="s">
        <v>1423</v>
      </c>
      <c r="F1098" s="4">
        <v>5169</v>
      </c>
      <c r="G1098" s="4">
        <v>4894</v>
      </c>
      <c r="H1098" s="2" t="s">
        <v>1441</v>
      </c>
      <c r="I1098" s="2" t="s">
        <v>70</v>
      </c>
      <c r="J1098" s="2" t="s">
        <v>1189</v>
      </c>
      <c r="K1098" s="2" t="s">
        <v>2811</v>
      </c>
      <c r="L1098" s="2" t="s">
        <v>3774</v>
      </c>
    </row>
    <row r="1099" spans="1:12" ht="20.100000000000001" customHeight="1" x14ac:dyDescent="0.25">
      <c r="A1099" s="2">
        <v>1096</v>
      </c>
      <c r="B1099" s="3" t="s">
        <v>2465</v>
      </c>
      <c r="C1099" s="3" t="s">
        <v>2473</v>
      </c>
      <c r="D1099" s="3" t="s">
        <v>2473</v>
      </c>
      <c r="E1099" s="3" t="s">
        <v>1423</v>
      </c>
      <c r="F1099" s="4">
        <v>10541</v>
      </c>
      <c r="G1099" s="4">
        <v>10572</v>
      </c>
      <c r="H1099" s="2" t="s">
        <v>1441</v>
      </c>
      <c r="I1099" s="2" t="s">
        <v>190</v>
      </c>
      <c r="J1099" s="2" t="s">
        <v>1190</v>
      </c>
      <c r="K1099" s="2" t="s">
        <v>2811</v>
      </c>
      <c r="L1099" s="2" t="s">
        <v>3775</v>
      </c>
    </row>
    <row r="1100" spans="1:12" ht="20.100000000000001" customHeight="1" x14ac:dyDescent="0.25">
      <c r="A1100" s="2">
        <v>1097</v>
      </c>
      <c r="B1100" s="3" t="s">
        <v>2465</v>
      </c>
      <c r="C1100" s="3" t="s">
        <v>2474</v>
      </c>
      <c r="D1100" s="3" t="s">
        <v>2474</v>
      </c>
      <c r="E1100" s="3" t="s">
        <v>1423</v>
      </c>
      <c r="F1100" s="4">
        <v>5196</v>
      </c>
      <c r="G1100" s="4">
        <v>5659</v>
      </c>
      <c r="H1100" s="2" t="s">
        <v>1441</v>
      </c>
      <c r="I1100" s="2" t="s">
        <v>262</v>
      </c>
      <c r="J1100" s="2" t="s">
        <v>52</v>
      </c>
      <c r="K1100" s="2" t="s">
        <v>2811</v>
      </c>
      <c r="L1100" s="2" t="s">
        <v>3776</v>
      </c>
    </row>
    <row r="1101" spans="1:12" ht="20.100000000000001" customHeight="1" x14ac:dyDescent="0.25">
      <c r="A1101" s="2">
        <v>1098</v>
      </c>
      <c r="B1101" s="3" t="s">
        <v>2465</v>
      </c>
      <c r="C1101" s="3" t="s">
        <v>2475</v>
      </c>
      <c r="D1101" s="3" t="s">
        <v>2475</v>
      </c>
      <c r="E1101" s="3" t="s">
        <v>1423</v>
      </c>
      <c r="F1101" s="4">
        <v>1571</v>
      </c>
      <c r="G1101" s="4">
        <v>1362</v>
      </c>
      <c r="H1101" s="2" t="s">
        <v>1441</v>
      </c>
      <c r="I1101" s="2" t="s">
        <v>1191</v>
      </c>
      <c r="J1101" s="2" t="s">
        <v>1192</v>
      </c>
      <c r="K1101" s="2" t="s">
        <v>2811</v>
      </c>
      <c r="L1101" s="2" t="s">
        <v>3777</v>
      </c>
    </row>
    <row r="1102" spans="1:12" ht="20.100000000000001" customHeight="1" x14ac:dyDescent="0.25">
      <c r="A1102" s="2">
        <v>1099</v>
      </c>
      <c r="B1102" s="3" t="s">
        <v>2465</v>
      </c>
      <c r="C1102" s="3" t="s">
        <v>2476</v>
      </c>
      <c r="D1102" s="3" t="s">
        <v>2476</v>
      </c>
      <c r="E1102" s="3" t="s">
        <v>1423</v>
      </c>
      <c r="F1102" s="4">
        <v>1722</v>
      </c>
      <c r="G1102" s="4">
        <v>1782</v>
      </c>
      <c r="H1102" s="2" t="s">
        <v>1441</v>
      </c>
      <c r="I1102" s="2" t="s">
        <v>34</v>
      </c>
      <c r="J1102" s="2" t="s">
        <v>1193</v>
      </c>
      <c r="K1102" s="2" t="s">
        <v>2811</v>
      </c>
      <c r="L1102" s="2" t="s">
        <v>3778</v>
      </c>
    </row>
    <row r="1103" spans="1:12" ht="20.100000000000001" customHeight="1" x14ac:dyDescent="0.25">
      <c r="A1103" s="2">
        <v>1100</v>
      </c>
      <c r="B1103" s="3" t="s">
        <v>2465</v>
      </c>
      <c r="C1103" s="3" t="s">
        <v>2477</v>
      </c>
      <c r="D1103" s="3" t="s">
        <v>2477</v>
      </c>
      <c r="E1103" s="3" t="s">
        <v>1423</v>
      </c>
      <c r="F1103" s="4">
        <v>4726</v>
      </c>
      <c r="G1103" s="4">
        <v>5369</v>
      </c>
      <c r="H1103" s="2" t="s">
        <v>1441</v>
      </c>
      <c r="I1103" s="2" t="s">
        <v>7</v>
      </c>
      <c r="J1103" s="2" t="s">
        <v>385</v>
      </c>
      <c r="K1103" s="2" t="s">
        <v>2811</v>
      </c>
      <c r="L1103" s="2" t="s">
        <v>3779</v>
      </c>
    </row>
    <row r="1104" spans="1:12" ht="20.100000000000001" customHeight="1" x14ac:dyDescent="0.25">
      <c r="A1104" s="2">
        <v>1101</v>
      </c>
      <c r="B1104" s="3" t="s">
        <v>2465</v>
      </c>
      <c r="C1104" s="3" t="s">
        <v>2478</v>
      </c>
      <c r="D1104" s="3" t="s">
        <v>2478</v>
      </c>
      <c r="E1104" s="3" t="s">
        <v>1423</v>
      </c>
      <c r="F1104" s="4">
        <v>6263</v>
      </c>
      <c r="G1104" s="4">
        <v>6215</v>
      </c>
      <c r="H1104" s="2" t="s">
        <v>1665</v>
      </c>
      <c r="I1104" s="2" t="s">
        <v>1194</v>
      </c>
      <c r="J1104" s="2" t="s">
        <v>240</v>
      </c>
      <c r="K1104" s="2" t="s">
        <v>2811</v>
      </c>
      <c r="L1104" s="2" t="s">
        <v>3780</v>
      </c>
    </row>
    <row r="1105" spans="1:12" ht="20.100000000000001" customHeight="1" x14ac:dyDescent="0.25">
      <c r="A1105" s="2">
        <v>1102</v>
      </c>
      <c r="B1105" s="3" t="s">
        <v>2465</v>
      </c>
      <c r="C1105" s="3" t="s">
        <v>1431</v>
      </c>
      <c r="D1105" s="3" t="s">
        <v>4297</v>
      </c>
      <c r="E1105" s="3" t="s">
        <v>1425</v>
      </c>
      <c r="F1105" s="4">
        <v>2272</v>
      </c>
      <c r="G1105" s="4">
        <v>2364</v>
      </c>
      <c r="H1105" s="2" t="s">
        <v>1441</v>
      </c>
      <c r="I1105" s="2" t="s">
        <v>34</v>
      </c>
      <c r="J1105" s="2" t="s">
        <v>806</v>
      </c>
      <c r="K1105" s="2" t="s">
        <v>2811</v>
      </c>
      <c r="L1105" s="2" t="s">
        <v>3452</v>
      </c>
    </row>
    <row r="1106" spans="1:12" ht="20.100000000000001" customHeight="1" x14ac:dyDescent="0.25">
      <c r="A1106" s="2">
        <v>1103</v>
      </c>
      <c r="B1106" s="3" t="s">
        <v>2465</v>
      </c>
      <c r="C1106" s="3" t="s">
        <v>1431</v>
      </c>
      <c r="D1106" s="3" t="s">
        <v>2480</v>
      </c>
      <c r="E1106" s="3" t="s">
        <v>1425</v>
      </c>
      <c r="F1106" s="4">
        <v>3518</v>
      </c>
      <c r="G1106" s="4">
        <v>3523</v>
      </c>
      <c r="H1106" s="2" t="s">
        <v>1441</v>
      </c>
      <c r="I1106" s="2" t="s">
        <v>1196</v>
      </c>
      <c r="J1106" s="2" t="s">
        <v>962</v>
      </c>
      <c r="K1106" s="2" t="s">
        <v>2811</v>
      </c>
      <c r="L1106" s="2" t="s">
        <v>4149</v>
      </c>
    </row>
    <row r="1107" spans="1:12" ht="20.100000000000001" customHeight="1" x14ac:dyDescent="0.25">
      <c r="A1107" s="2">
        <v>1104</v>
      </c>
      <c r="B1107" s="3" t="s">
        <v>2465</v>
      </c>
      <c r="C1107" s="3" t="s">
        <v>1431</v>
      </c>
      <c r="D1107" s="3" t="s">
        <v>2481</v>
      </c>
      <c r="E1107" s="3" t="s">
        <v>1425</v>
      </c>
      <c r="F1107" s="4">
        <v>2968</v>
      </c>
      <c r="G1107" s="4">
        <v>2765</v>
      </c>
      <c r="H1107" s="2" t="s">
        <v>1441</v>
      </c>
      <c r="I1107" s="2" t="s">
        <v>1197</v>
      </c>
      <c r="J1107" s="2" t="s">
        <v>957</v>
      </c>
      <c r="K1107" s="2" t="s">
        <v>2811</v>
      </c>
      <c r="L1107" s="2" t="s">
        <v>4150</v>
      </c>
    </row>
    <row r="1108" spans="1:12" ht="20.100000000000001" customHeight="1" x14ac:dyDescent="0.25">
      <c r="A1108" s="2">
        <v>1105</v>
      </c>
      <c r="B1108" s="3" t="s">
        <v>2465</v>
      </c>
      <c r="C1108" s="3" t="s">
        <v>1431</v>
      </c>
      <c r="D1108" s="3" t="s">
        <v>2465</v>
      </c>
      <c r="E1108" s="3" t="s">
        <v>1443</v>
      </c>
      <c r="F1108" s="4">
        <v>111212</v>
      </c>
      <c r="G1108" s="4">
        <v>114838</v>
      </c>
      <c r="H1108" s="2" t="s">
        <v>1441</v>
      </c>
      <c r="I1108" s="2" t="s">
        <v>762</v>
      </c>
      <c r="J1108" s="2" t="s">
        <v>954</v>
      </c>
      <c r="K1108" s="2" t="s">
        <v>2811</v>
      </c>
      <c r="L1108" s="2" t="s">
        <v>3458</v>
      </c>
    </row>
    <row r="1109" spans="1:12" ht="20.100000000000001" customHeight="1" x14ac:dyDescent="0.25">
      <c r="A1109" s="2">
        <v>1106</v>
      </c>
      <c r="B1109" s="3" t="s">
        <v>2465</v>
      </c>
      <c r="C1109" s="3" t="s">
        <v>2482</v>
      </c>
      <c r="D1109" s="3" t="s">
        <v>2482</v>
      </c>
      <c r="E1109" s="3" t="s">
        <v>1423</v>
      </c>
      <c r="F1109" s="4">
        <v>17912</v>
      </c>
      <c r="G1109" s="4">
        <v>16335</v>
      </c>
      <c r="H1109" s="2" t="s">
        <v>1441</v>
      </c>
      <c r="I1109" s="2" t="s">
        <v>7</v>
      </c>
      <c r="J1109" s="2" t="s">
        <v>1195</v>
      </c>
      <c r="K1109" s="2" t="s">
        <v>2811</v>
      </c>
      <c r="L1109" s="2" t="s">
        <v>3781</v>
      </c>
    </row>
    <row r="1110" spans="1:12" ht="20.100000000000001" customHeight="1" x14ac:dyDescent="0.25">
      <c r="A1110" s="2">
        <v>1107</v>
      </c>
      <c r="B1110" s="3" t="s">
        <v>2483</v>
      </c>
      <c r="C1110" s="3" t="s">
        <v>2484</v>
      </c>
      <c r="D1110" s="3" t="s">
        <v>2484</v>
      </c>
      <c r="E1110" s="3" t="s">
        <v>1404</v>
      </c>
      <c r="F1110" s="4">
        <v>269079</v>
      </c>
      <c r="G1110" s="4">
        <v>274898</v>
      </c>
      <c r="H1110" s="2" t="s">
        <v>1441</v>
      </c>
      <c r="I1110" s="2" t="s">
        <v>265</v>
      </c>
      <c r="J1110" s="2" t="s">
        <v>96</v>
      </c>
      <c r="K1110" s="2" t="s">
        <v>2795</v>
      </c>
      <c r="L1110" s="2" t="s">
        <v>3331</v>
      </c>
    </row>
    <row r="1111" spans="1:12" ht="20.100000000000001" customHeight="1" x14ac:dyDescent="0.25">
      <c r="A1111" s="2">
        <v>1108</v>
      </c>
      <c r="B1111" s="3" t="s">
        <v>2483</v>
      </c>
      <c r="C1111" s="3" t="s">
        <v>1886</v>
      </c>
      <c r="D1111" s="3" t="s">
        <v>1886</v>
      </c>
      <c r="E1111" s="3" t="s">
        <v>1404</v>
      </c>
      <c r="F1111" s="4">
        <v>85499</v>
      </c>
      <c r="G1111" s="4">
        <v>86704</v>
      </c>
      <c r="H1111" s="2" t="s">
        <v>1441</v>
      </c>
      <c r="I1111" s="2" t="s">
        <v>34</v>
      </c>
      <c r="J1111" s="2" t="s">
        <v>543</v>
      </c>
      <c r="K1111" s="2" t="s">
        <v>2795</v>
      </c>
      <c r="L1111" s="2" t="s">
        <v>3332</v>
      </c>
    </row>
    <row r="1112" spans="1:12" ht="20.100000000000001" customHeight="1" x14ac:dyDescent="0.25">
      <c r="A1112" s="2">
        <v>1109</v>
      </c>
      <c r="B1112" s="3" t="s">
        <v>2483</v>
      </c>
      <c r="C1112" s="3" t="s">
        <v>2485</v>
      </c>
      <c r="D1112" s="3" t="s">
        <v>2485</v>
      </c>
      <c r="E1112" s="3" t="s">
        <v>1404</v>
      </c>
      <c r="F1112" s="4">
        <v>39632</v>
      </c>
      <c r="G1112" s="4">
        <v>40568</v>
      </c>
      <c r="H1112" s="2" t="s">
        <v>1441</v>
      </c>
      <c r="I1112" s="2" t="s">
        <v>108</v>
      </c>
      <c r="J1112" s="2" t="s">
        <v>1198</v>
      </c>
      <c r="K1112" s="2" t="s">
        <v>2795</v>
      </c>
      <c r="L1112" s="2" t="s">
        <v>3333</v>
      </c>
    </row>
    <row r="1113" spans="1:12" ht="20.100000000000001" customHeight="1" x14ac:dyDescent="0.25">
      <c r="A1113" s="2">
        <v>1110</v>
      </c>
      <c r="B1113" s="3" t="s">
        <v>2483</v>
      </c>
      <c r="C1113" s="3" t="s">
        <v>2486</v>
      </c>
      <c r="D1113" s="3" t="s">
        <v>2486</v>
      </c>
      <c r="E1113" s="3" t="s">
        <v>1404</v>
      </c>
      <c r="F1113" s="4">
        <v>81660</v>
      </c>
      <c r="G1113" s="4">
        <v>83984</v>
      </c>
      <c r="H1113" s="2" t="s">
        <v>1441</v>
      </c>
      <c r="I1113" s="2" t="s">
        <v>1026</v>
      </c>
      <c r="J1113" s="2" t="s">
        <v>4</v>
      </c>
      <c r="K1113" s="2" t="s">
        <v>2795</v>
      </c>
      <c r="L1113" s="2" t="s">
        <v>3334</v>
      </c>
    </row>
    <row r="1114" spans="1:12" ht="20.100000000000001" customHeight="1" x14ac:dyDescent="0.25">
      <c r="A1114" s="2">
        <v>1111</v>
      </c>
      <c r="B1114" s="3" t="s">
        <v>2483</v>
      </c>
      <c r="C1114" s="3" t="s">
        <v>2487</v>
      </c>
      <c r="D1114" s="3" t="s">
        <v>2487</v>
      </c>
      <c r="E1114" s="3" t="s">
        <v>1404</v>
      </c>
      <c r="F1114" s="4">
        <v>24834</v>
      </c>
      <c r="G1114" s="4">
        <v>25386</v>
      </c>
      <c r="H1114" s="2" t="s">
        <v>1441</v>
      </c>
      <c r="I1114" s="2" t="s">
        <v>7</v>
      </c>
      <c r="J1114" s="2" t="s">
        <v>1199</v>
      </c>
      <c r="K1114" s="2" t="s">
        <v>2795</v>
      </c>
      <c r="L1114" s="2" t="s">
        <v>3335</v>
      </c>
    </row>
    <row r="1115" spans="1:12" ht="20.100000000000001" customHeight="1" x14ac:dyDescent="0.25">
      <c r="A1115" s="2">
        <v>1112</v>
      </c>
      <c r="B1115" s="3" t="s">
        <v>2483</v>
      </c>
      <c r="C1115" s="3" t="s">
        <v>2488</v>
      </c>
      <c r="D1115" s="3" t="s">
        <v>2488</v>
      </c>
      <c r="E1115" s="3" t="s">
        <v>1404</v>
      </c>
      <c r="F1115" s="4">
        <v>48374</v>
      </c>
      <c r="G1115" s="4">
        <v>48496</v>
      </c>
      <c r="H1115" s="2" t="s">
        <v>1441</v>
      </c>
      <c r="I1115" s="2" t="s">
        <v>148</v>
      </c>
      <c r="J1115" s="2" t="s">
        <v>83</v>
      </c>
      <c r="K1115" s="2" t="s">
        <v>2795</v>
      </c>
      <c r="L1115" s="2" t="s">
        <v>3336</v>
      </c>
    </row>
    <row r="1116" spans="1:12" ht="20.100000000000001" customHeight="1" x14ac:dyDescent="0.25">
      <c r="A1116" s="2">
        <v>1113</v>
      </c>
      <c r="B1116" s="3" t="s">
        <v>2483</v>
      </c>
      <c r="C1116" s="3" t="s">
        <v>2489</v>
      </c>
      <c r="D1116" s="3" t="s">
        <v>2489</v>
      </c>
      <c r="E1116" s="3" t="s">
        <v>1404</v>
      </c>
      <c r="F1116" s="4">
        <v>78179</v>
      </c>
      <c r="G1116" s="4">
        <v>80264</v>
      </c>
      <c r="H1116" s="2" t="s">
        <v>1441</v>
      </c>
      <c r="I1116" s="2" t="s">
        <v>473</v>
      </c>
      <c r="J1116" s="2" t="s">
        <v>4250</v>
      </c>
      <c r="K1116" s="2" t="s">
        <v>2795</v>
      </c>
      <c r="L1116" s="2" t="s">
        <v>3337</v>
      </c>
    </row>
    <row r="1117" spans="1:12" ht="20.100000000000001" customHeight="1" x14ac:dyDescent="0.25">
      <c r="A1117" s="2">
        <v>1114</v>
      </c>
      <c r="B1117" s="3" t="s">
        <v>2483</v>
      </c>
      <c r="C1117" s="3" t="s">
        <v>2490</v>
      </c>
      <c r="D1117" s="3" t="s">
        <v>2490</v>
      </c>
      <c r="E1117" s="3" t="s">
        <v>1404</v>
      </c>
      <c r="F1117" s="4">
        <v>12381</v>
      </c>
      <c r="G1117" s="4">
        <v>12578</v>
      </c>
      <c r="H1117" s="2" t="s">
        <v>1441</v>
      </c>
      <c r="I1117" s="2" t="s">
        <v>51</v>
      </c>
      <c r="J1117" s="2" t="s">
        <v>240</v>
      </c>
      <c r="K1117" s="2" t="s">
        <v>2795</v>
      </c>
      <c r="L1117" s="2" t="s">
        <v>3338</v>
      </c>
    </row>
    <row r="1118" spans="1:12" ht="20.100000000000001" customHeight="1" x14ac:dyDescent="0.25">
      <c r="A1118" s="2">
        <v>1115</v>
      </c>
      <c r="B1118" s="3" t="s">
        <v>2483</v>
      </c>
      <c r="C1118" s="3" t="s">
        <v>2491</v>
      </c>
      <c r="D1118" s="3" t="s">
        <v>2491</v>
      </c>
      <c r="E1118" s="3" t="s">
        <v>1404</v>
      </c>
      <c r="F1118" s="4">
        <v>59130</v>
      </c>
      <c r="G1118" s="4">
        <v>61533</v>
      </c>
      <c r="H1118" s="2" t="s">
        <v>1441</v>
      </c>
      <c r="I1118" s="2" t="s">
        <v>41</v>
      </c>
      <c r="J1118" s="2" t="s">
        <v>1200</v>
      </c>
      <c r="K1118" s="2" t="s">
        <v>2795</v>
      </c>
      <c r="L1118" s="2" t="s">
        <v>3339</v>
      </c>
    </row>
    <row r="1119" spans="1:12" ht="20.100000000000001" customHeight="1" x14ac:dyDescent="0.25">
      <c r="A1119" s="2">
        <v>1116</v>
      </c>
      <c r="B1119" s="3" t="s">
        <v>2483</v>
      </c>
      <c r="C1119" s="3" t="s">
        <v>2207</v>
      </c>
      <c r="D1119" s="3" t="s">
        <v>2207</v>
      </c>
      <c r="E1119" s="3" t="s">
        <v>1404</v>
      </c>
      <c r="F1119" s="4">
        <v>23489</v>
      </c>
      <c r="G1119" s="4">
        <v>23626</v>
      </c>
      <c r="H1119" s="2" t="s">
        <v>1441</v>
      </c>
      <c r="I1119" s="2" t="s">
        <v>1201</v>
      </c>
      <c r="J1119" s="2" t="s">
        <v>1202</v>
      </c>
      <c r="K1119" s="2" t="s">
        <v>2795</v>
      </c>
      <c r="L1119" s="2" t="s">
        <v>3340</v>
      </c>
    </row>
    <row r="1120" spans="1:12" ht="20.100000000000001" customHeight="1" x14ac:dyDescent="0.25">
      <c r="A1120" s="2">
        <v>1117</v>
      </c>
      <c r="B1120" s="3" t="s">
        <v>2483</v>
      </c>
      <c r="C1120" s="3" t="s">
        <v>2492</v>
      </c>
      <c r="D1120" s="3" t="s">
        <v>2492</v>
      </c>
      <c r="E1120" s="3" t="s">
        <v>1404</v>
      </c>
      <c r="F1120" s="4">
        <v>21050</v>
      </c>
      <c r="G1120" s="4">
        <v>20878</v>
      </c>
      <c r="H1120" s="2" t="s">
        <v>1441</v>
      </c>
      <c r="I1120" s="2" t="s">
        <v>7</v>
      </c>
      <c r="J1120" s="2" t="s">
        <v>114</v>
      </c>
      <c r="K1120" s="2" t="s">
        <v>2795</v>
      </c>
      <c r="L1120" s="2" t="s">
        <v>3341</v>
      </c>
    </row>
    <row r="1121" spans="1:12" ht="20.100000000000001" customHeight="1" x14ac:dyDescent="0.25">
      <c r="A1121" s="2">
        <v>1118</v>
      </c>
      <c r="B1121" s="3" t="s">
        <v>2483</v>
      </c>
      <c r="C1121" s="3" t="s">
        <v>2493</v>
      </c>
      <c r="D1121" s="3" t="s">
        <v>2493</v>
      </c>
      <c r="E1121" s="3" t="s">
        <v>1404</v>
      </c>
      <c r="F1121" s="4">
        <v>28506</v>
      </c>
      <c r="G1121" s="4">
        <v>28955</v>
      </c>
      <c r="H1121" s="2" t="s">
        <v>1441</v>
      </c>
      <c r="I1121" s="2" t="s">
        <v>1203</v>
      </c>
      <c r="J1121" s="2" t="s">
        <v>1204</v>
      </c>
      <c r="K1121" s="2" t="s">
        <v>2795</v>
      </c>
      <c r="L1121" s="2" t="s">
        <v>3342</v>
      </c>
    </row>
    <row r="1122" spans="1:12" ht="20.100000000000001" customHeight="1" x14ac:dyDescent="0.25">
      <c r="A1122" s="2">
        <v>1119</v>
      </c>
      <c r="B1122" s="3" t="s">
        <v>2483</v>
      </c>
      <c r="C1122" s="3" t="s">
        <v>2483</v>
      </c>
      <c r="D1122" s="3" t="s">
        <v>2483</v>
      </c>
      <c r="E1122" s="3" t="s">
        <v>2750</v>
      </c>
      <c r="F1122" s="4">
        <v>953181</v>
      </c>
      <c r="G1122" s="4">
        <v>976948</v>
      </c>
      <c r="H1122" s="2" t="s">
        <v>1441</v>
      </c>
      <c r="I1122" s="2" t="s">
        <v>362</v>
      </c>
      <c r="J1122" s="2" t="s">
        <v>2754</v>
      </c>
      <c r="K1122" s="2" t="s">
        <v>2795</v>
      </c>
      <c r="L1122" s="2" t="s">
        <v>2898</v>
      </c>
    </row>
    <row r="1123" spans="1:12" ht="20.100000000000001" customHeight="1" x14ac:dyDescent="0.25">
      <c r="A1123" s="2">
        <v>1120</v>
      </c>
      <c r="B1123" s="3" t="s">
        <v>2483</v>
      </c>
      <c r="C1123" s="3" t="s">
        <v>2494</v>
      </c>
      <c r="D1123" s="3" t="s">
        <v>2494</v>
      </c>
      <c r="E1123" s="3" t="s">
        <v>1404</v>
      </c>
      <c r="F1123" s="4">
        <v>39686</v>
      </c>
      <c r="G1123" s="4">
        <v>40045</v>
      </c>
      <c r="H1123" s="2" t="s">
        <v>1441</v>
      </c>
      <c r="I1123" s="2" t="s">
        <v>307</v>
      </c>
      <c r="J1123" s="2" t="s">
        <v>1205</v>
      </c>
      <c r="K1123" s="2" t="s">
        <v>2795</v>
      </c>
      <c r="L1123" s="2" t="s">
        <v>3343</v>
      </c>
    </row>
    <row r="1124" spans="1:12" ht="20.100000000000001" customHeight="1" x14ac:dyDescent="0.25">
      <c r="A1124" s="2">
        <v>1121</v>
      </c>
      <c r="B1124" s="3" t="s">
        <v>2483</v>
      </c>
      <c r="C1124" s="3" t="s">
        <v>2495</v>
      </c>
      <c r="D1124" s="3" t="s">
        <v>2495</v>
      </c>
      <c r="E1124" s="3" t="s">
        <v>1404</v>
      </c>
      <c r="F1124" s="4">
        <v>120731</v>
      </c>
      <c r="G1124" s="4">
        <v>128121</v>
      </c>
      <c r="H1124" s="2" t="s">
        <v>1441</v>
      </c>
      <c r="I1124" s="2" t="s">
        <v>54</v>
      </c>
      <c r="J1124" s="2" t="s">
        <v>3</v>
      </c>
      <c r="K1124" s="2" t="s">
        <v>2795</v>
      </c>
      <c r="L1124" s="2" t="s">
        <v>3344</v>
      </c>
    </row>
    <row r="1125" spans="1:12" ht="20.100000000000001" customHeight="1" x14ac:dyDescent="0.25">
      <c r="A1125" s="2">
        <v>1122</v>
      </c>
      <c r="B1125" s="3" t="s">
        <v>2483</v>
      </c>
      <c r="C1125" s="3" t="s">
        <v>1980</v>
      </c>
      <c r="D1125" s="3" t="s">
        <v>1980</v>
      </c>
      <c r="E1125" s="3" t="s">
        <v>1404</v>
      </c>
      <c r="F1125" s="4">
        <v>13960</v>
      </c>
      <c r="G1125" s="4">
        <v>14031</v>
      </c>
      <c r="H1125" s="2" t="s">
        <v>1441</v>
      </c>
      <c r="I1125" s="2" t="s">
        <v>32</v>
      </c>
      <c r="J1125" s="2" t="s">
        <v>268</v>
      </c>
      <c r="K1125" s="2" t="s">
        <v>2795</v>
      </c>
      <c r="L1125" s="2" t="s">
        <v>3345</v>
      </c>
    </row>
    <row r="1126" spans="1:12" ht="20.100000000000001" customHeight="1" x14ac:dyDescent="0.25">
      <c r="A1126" s="2">
        <v>1123</v>
      </c>
      <c r="B1126" s="3" t="s">
        <v>2483</v>
      </c>
      <c r="C1126" s="3" t="s">
        <v>2496</v>
      </c>
      <c r="D1126" s="3" t="s">
        <v>2496</v>
      </c>
      <c r="E1126" s="3" t="s">
        <v>1404</v>
      </c>
      <c r="F1126" s="4">
        <v>6991</v>
      </c>
      <c r="G1126" s="4">
        <v>6881</v>
      </c>
      <c r="H1126" s="2" t="s">
        <v>1441</v>
      </c>
      <c r="I1126" s="2" t="s">
        <v>1206</v>
      </c>
      <c r="J1126" s="2" t="s">
        <v>1207</v>
      </c>
      <c r="K1126" s="2" t="s">
        <v>2795</v>
      </c>
      <c r="L1126" s="2" t="s">
        <v>3346</v>
      </c>
    </row>
    <row r="1127" spans="1:12" ht="20.100000000000001" customHeight="1" x14ac:dyDescent="0.25">
      <c r="A1127" s="2">
        <v>1124</v>
      </c>
      <c r="B1127" s="3" t="s">
        <v>2497</v>
      </c>
      <c r="C1127" s="6" t="s">
        <v>4294</v>
      </c>
      <c r="D1127" s="6" t="s">
        <v>4294</v>
      </c>
      <c r="E1127" s="3" t="s">
        <v>1404</v>
      </c>
      <c r="F1127" s="4">
        <v>24627</v>
      </c>
      <c r="G1127" s="4">
        <v>24826</v>
      </c>
      <c r="H1127" s="2" t="s">
        <v>1441</v>
      </c>
      <c r="I1127" s="2" t="s">
        <v>135</v>
      </c>
      <c r="J1127" s="2" t="s">
        <v>1222</v>
      </c>
      <c r="K1127" s="2" t="s">
        <v>2811</v>
      </c>
      <c r="L1127" s="2" t="s">
        <v>3347</v>
      </c>
    </row>
    <row r="1128" spans="1:12" ht="20.100000000000001" customHeight="1" x14ac:dyDescent="0.25">
      <c r="A1128" s="2">
        <v>1125</v>
      </c>
      <c r="B1128" s="3" t="s">
        <v>2497</v>
      </c>
      <c r="C1128" s="3" t="s">
        <v>2498</v>
      </c>
      <c r="D1128" s="3" t="s">
        <v>2498</v>
      </c>
      <c r="E1128" s="3" t="s">
        <v>1404</v>
      </c>
      <c r="F1128" s="4">
        <v>26301</v>
      </c>
      <c r="G1128" s="4">
        <v>25863</v>
      </c>
      <c r="H1128" s="2" t="s">
        <v>1441</v>
      </c>
      <c r="I1128" s="2" t="s">
        <v>1208</v>
      </c>
      <c r="J1128" s="2" t="s">
        <v>865</v>
      </c>
      <c r="K1128" s="2" t="s">
        <v>2811</v>
      </c>
      <c r="L1128" s="2" t="s">
        <v>3348</v>
      </c>
    </row>
    <row r="1129" spans="1:12" ht="20.100000000000001" customHeight="1" x14ac:dyDescent="0.25">
      <c r="A1129" s="2">
        <v>1126</v>
      </c>
      <c r="B1129" s="3" t="s">
        <v>2497</v>
      </c>
      <c r="C1129" s="3" t="s">
        <v>2499</v>
      </c>
      <c r="D1129" s="3" t="s">
        <v>2499</v>
      </c>
      <c r="E1129" s="3" t="s">
        <v>1404</v>
      </c>
      <c r="F1129" s="4">
        <v>17238</v>
      </c>
      <c r="G1129" s="4">
        <v>16997</v>
      </c>
      <c r="H1129" s="2" t="s">
        <v>1409</v>
      </c>
      <c r="I1129" s="2" t="s">
        <v>730</v>
      </c>
      <c r="J1129" s="2" t="s">
        <v>1209</v>
      </c>
      <c r="K1129" s="2" t="s">
        <v>2811</v>
      </c>
      <c r="L1129" s="2" t="s">
        <v>3349</v>
      </c>
    </row>
    <row r="1130" spans="1:12" ht="20.100000000000001" customHeight="1" x14ac:dyDescent="0.25">
      <c r="A1130" s="2">
        <v>1127</v>
      </c>
      <c r="B1130" s="3" t="s">
        <v>2497</v>
      </c>
      <c r="C1130" s="3" t="s">
        <v>2500</v>
      </c>
      <c r="D1130" s="3" t="s">
        <v>2500</v>
      </c>
      <c r="E1130" s="3" t="s">
        <v>1404</v>
      </c>
      <c r="F1130" s="4">
        <v>169809</v>
      </c>
      <c r="G1130" s="4">
        <v>181302</v>
      </c>
      <c r="H1130" s="2" t="s">
        <v>1441</v>
      </c>
      <c r="I1130" s="2" t="s">
        <v>1210</v>
      </c>
      <c r="J1130" s="2" t="s">
        <v>1211</v>
      </c>
      <c r="K1130" s="2" t="s">
        <v>2811</v>
      </c>
      <c r="L1130" s="2" t="s">
        <v>3350</v>
      </c>
    </row>
    <row r="1131" spans="1:12" ht="20.100000000000001" customHeight="1" x14ac:dyDescent="0.25">
      <c r="A1131" s="2">
        <v>1128</v>
      </c>
      <c r="B1131" s="3" t="s">
        <v>2497</v>
      </c>
      <c r="C1131" s="3" t="s">
        <v>1751</v>
      </c>
      <c r="D1131" s="3" t="s">
        <v>1751</v>
      </c>
      <c r="E1131" s="3" t="s">
        <v>1404</v>
      </c>
      <c r="F1131" s="4">
        <v>20619</v>
      </c>
      <c r="G1131" s="4">
        <v>20178</v>
      </c>
      <c r="H1131" s="2" t="s">
        <v>1441</v>
      </c>
      <c r="I1131" s="2" t="s">
        <v>0</v>
      </c>
      <c r="J1131" s="2" t="s">
        <v>1212</v>
      </c>
      <c r="K1131" s="2" t="s">
        <v>2811</v>
      </c>
      <c r="L1131" s="2" t="s">
        <v>3351</v>
      </c>
    </row>
    <row r="1132" spans="1:12" ht="20.100000000000001" customHeight="1" x14ac:dyDescent="0.25">
      <c r="A1132" s="2">
        <v>1129</v>
      </c>
      <c r="B1132" s="3" t="s">
        <v>2497</v>
      </c>
      <c r="C1132" s="3" t="s">
        <v>2501</v>
      </c>
      <c r="D1132" s="3" t="s">
        <v>2501</v>
      </c>
      <c r="E1132" s="3" t="s">
        <v>1404</v>
      </c>
      <c r="F1132" s="4">
        <v>141401</v>
      </c>
      <c r="G1132" s="4">
        <v>141552</v>
      </c>
      <c r="H1132" s="2" t="s">
        <v>1441</v>
      </c>
      <c r="I1132" s="2" t="s">
        <v>1213</v>
      </c>
      <c r="J1132" s="2" t="s">
        <v>126</v>
      </c>
      <c r="K1132" s="2" t="s">
        <v>2811</v>
      </c>
      <c r="L1132" s="2" t="s">
        <v>3352</v>
      </c>
    </row>
    <row r="1133" spans="1:12" ht="20.100000000000001" customHeight="1" x14ac:dyDescent="0.25">
      <c r="A1133" s="2">
        <v>1130</v>
      </c>
      <c r="B1133" s="3" t="s">
        <v>2497</v>
      </c>
      <c r="C1133" s="3" t="s">
        <v>2502</v>
      </c>
      <c r="D1133" s="3" t="s">
        <v>2502</v>
      </c>
      <c r="E1133" s="3" t="s">
        <v>1404</v>
      </c>
      <c r="F1133" s="4">
        <v>96541</v>
      </c>
      <c r="G1133" s="4">
        <v>98323</v>
      </c>
      <c r="H1133" s="2" t="s">
        <v>1441</v>
      </c>
      <c r="I1133" s="2" t="s">
        <v>135</v>
      </c>
      <c r="J1133" s="2" t="s">
        <v>268</v>
      </c>
      <c r="K1133" s="2" t="s">
        <v>2811</v>
      </c>
      <c r="L1133" s="2" t="s">
        <v>3353</v>
      </c>
    </row>
    <row r="1134" spans="1:12" ht="20.100000000000001" customHeight="1" x14ac:dyDescent="0.25">
      <c r="A1134" s="2">
        <v>1131</v>
      </c>
      <c r="B1134" s="3" t="s">
        <v>2497</v>
      </c>
      <c r="C1134" s="3" t="s">
        <v>2503</v>
      </c>
      <c r="D1134" s="3" t="s">
        <v>2503</v>
      </c>
      <c r="E1134" s="3" t="s">
        <v>1404</v>
      </c>
      <c r="F1134" s="4">
        <v>136775</v>
      </c>
      <c r="G1134" s="4">
        <v>137739</v>
      </c>
      <c r="H1134" s="2" t="s">
        <v>1441</v>
      </c>
      <c r="I1134" s="2" t="s">
        <v>32</v>
      </c>
      <c r="J1134" s="2" t="s">
        <v>477</v>
      </c>
      <c r="K1134" s="2" t="s">
        <v>2811</v>
      </c>
      <c r="L1134" s="2" t="s">
        <v>3354</v>
      </c>
    </row>
    <row r="1135" spans="1:12" ht="20.100000000000001" customHeight="1" x14ac:dyDescent="0.25">
      <c r="A1135" s="2">
        <v>1132</v>
      </c>
      <c r="B1135" s="3" t="s">
        <v>2497</v>
      </c>
      <c r="C1135" s="3" t="s">
        <v>2504</v>
      </c>
      <c r="D1135" s="3" t="s">
        <v>2504</v>
      </c>
      <c r="E1135" s="3" t="s">
        <v>1404</v>
      </c>
      <c r="F1135" s="4">
        <v>41146</v>
      </c>
      <c r="G1135" s="4">
        <v>40892</v>
      </c>
      <c r="H1135" s="2" t="s">
        <v>1441</v>
      </c>
      <c r="I1135" s="2" t="s">
        <v>148</v>
      </c>
      <c r="J1135" s="2" t="s">
        <v>1214</v>
      </c>
      <c r="K1135" s="2" t="s">
        <v>2811</v>
      </c>
      <c r="L1135" s="2" t="s">
        <v>3355</v>
      </c>
    </row>
    <row r="1136" spans="1:12" ht="20.100000000000001" customHeight="1" x14ac:dyDescent="0.25">
      <c r="A1136" s="2">
        <v>1133</v>
      </c>
      <c r="B1136" s="3" t="s">
        <v>2497</v>
      </c>
      <c r="C1136" s="3" t="s">
        <v>2505</v>
      </c>
      <c r="D1136" s="3" t="s">
        <v>2505</v>
      </c>
      <c r="E1136" s="3" t="s">
        <v>1404</v>
      </c>
      <c r="F1136" s="4">
        <v>321714</v>
      </c>
      <c r="G1136" s="4">
        <v>325666</v>
      </c>
      <c r="H1136" s="2" t="s">
        <v>1441</v>
      </c>
      <c r="I1136" s="2" t="s">
        <v>363</v>
      </c>
      <c r="J1136" s="2" t="s">
        <v>1151</v>
      </c>
      <c r="K1136" s="2" t="s">
        <v>2811</v>
      </c>
      <c r="L1136" s="2" t="s">
        <v>3356</v>
      </c>
    </row>
    <row r="1137" spans="1:12" ht="20.100000000000001" customHeight="1" x14ac:dyDescent="0.25">
      <c r="A1137" s="2">
        <v>1134</v>
      </c>
      <c r="B1137" s="3" t="s">
        <v>2497</v>
      </c>
      <c r="C1137" s="3" t="s">
        <v>2397</v>
      </c>
      <c r="D1137" s="3" t="s">
        <v>2397</v>
      </c>
      <c r="E1137" s="3" t="s">
        <v>1404</v>
      </c>
      <c r="F1137" s="4">
        <v>20130</v>
      </c>
      <c r="G1137" s="4">
        <v>20112</v>
      </c>
      <c r="H1137" s="2" t="s">
        <v>1441</v>
      </c>
      <c r="I1137" s="2" t="s">
        <v>46</v>
      </c>
      <c r="J1137" s="2" t="s">
        <v>1215</v>
      </c>
      <c r="K1137" s="2" t="s">
        <v>2811</v>
      </c>
      <c r="L1137" s="2" t="s">
        <v>3357</v>
      </c>
    </row>
    <row r="1138" spans="1:12" ht="20.100000000000001" customHeight="1" x14ac:dyDescent="0.25">
      <c r="A1138" s="2">
        <v>1135</v>
      </c>
      <c r="B1138" s="3" t="s">
        <v>2497</v>
      </c>
      <c r="C1138" s="3" t="s">
        <v>2506</v>
      </c>
      <c r="D1138" s="3" t="s">
        <v>2506</v>
      </c>
      <c r="E1138" s="3" t="s">
        <v>1404</v>
      </c>
      <c r="F1138" s="4">
        <v>16474</v>
      </c>
      <c r="G1138" s="4">
        <v>16390</v>
      </c>
      <c r="H1138" s="2" t="s">
        <v>1441</v>
      </c>
      <c r="I1138" s="2" t="s">
        <v>391</v>
      </c>
      <c r="J1138" s="2" t="s">
        <v>1216</v>
      </c>
      <c r="K1138" s="2" t="s">
        <v>2811</v>
      </c>
      <c r="L1138" s="2" t="s">
        <v>3358</v>
      </c>
    </row>
    <row r="1139" spans="1:12" ht="20.100000000000001" customHeight="1" x14ac:dyDescent="0.25">
      <c r="A1139" s="2">
        <v>1136</v>
      </c>
      <c r="B1139" s="3" t="s">
        <v>2497</v>
      </c>
      <c r="C1139" s="3" t="s">
        <v>2507</v>
      </c>
      <c r="D1139" s="3" t="s">
        <v>2507</v>
      </c>
      <c r="E1139" s="3" t="s">
        <v>1404</v>
      </c>
      <c r="F1139" s="4">
        <v>18869</v>
      </c>
      <c r="G1139" s="4">
        <v>18714</v>
      </c>
      <c r="H1139" s="2" t="s">
        <v>1441</v>
      </c>
      <c r="I1139" s="2" t="s">
        <v>262</v>
      </c>
      <c r="J1139" s="2" t="s">
        <v>249</v>
      </c>
      <c r="K1139" s="2" t="s">
        <v>2811</v>
      </c>
      <c r="L1139" s="2" t="s">
        <v>3359</v>
      </c>
    </row>
    <row r="1140" spans="1:12" ht="20.100000000000001" customHeight="1" x14ac:dyDescent="0.25">
      <c r="A1140" s="2">
        <v>1137</v>
      </c>
      <c r="B1140" s="3" t="s">
        <v>2497</v>
      </c>
      <c r="C1140" s="3" t="s">
        <v>2497</v>
      </c>
      <c r="D1140" s="3" t="s">
        <v>2497</v>
      </c>
      <c r="E1140" s="3" t="s">
        <v>2750</v>
      </c>
      <c r="F1140" s="4">
        <v>1279884</v>
      </c>
      <c r="G1140" s="4">
        <v>1295927</v>
      </c>
      <c r="H1140" s="2" t="s">
        <v>1441</v>
      </c>
      <c r="I1140" s="2" t="s">
        <v>775</v>
      </c>
      <c r="J1140" s="2" t="s">
        <v>141</v>
      </c>
      <c r="K1140" s="2" t="s">
        <v>2811</v>
      </c>
      <c r="L1140" s="2" t="s">
        <v>2899</v>
      </c>
    </row>
    <row r="1141" spans="1:12" ht="20.100000000000001" customHeight="1" x14ac:dyDescent="0.25">
      <c r="A1141" s="2">
        <v>1138</v>
      </c>
      <c r="B1141" s="3" t="s">
        <v>2497</v>
      </c>
      <c r="C1141" s="3" t="s">
        <v>2508</v>
      </c>
      <c r="D1141" s="3" t="s">
        <v>2508</v>
      </c>
      <c r="E1141" s="3" t="s">
        <v>1404</v>
      </c>
      <c r="F1141" s="4">
        <v>49843</v>
      </c>
      <c r="G1141" s="4">
        <v>50149</v>
      </c>
      <c r="H1141" s="2" t="s">
        <v>1441</v>
      </c>
      <c r="I1141" s="2" t="s">
        <v>34</v>
      </c>
      <c r="J1141" s="2" t="s">
        <v>1217</v>
      </c>
      <c r="K1141" s="2" t="s">
        <v>2811</v>
      </c>
      <c r="L1141" s="2" t="s">
        <v>3360</v>
      </c>
    </row>
    <row r="1142" spans="1:12" ht="20.100000000000001" customHeight="1" x14ac:dyDescent="0.25">
      <c r="A1142" s="2">
        <v>1139</v>
      </c>
      <c r="B1142" s="3" t="s">
        <v>2497</v>
      </c>
      <c r="C1142" s="3" t="s">
        <v>2509</v>
      </c>
      <c r="D1142" s="3" t="s">
        <v>2509</v>
      </c>
      <c r="E1142" s="3" t="s">
        <v>1404</v>
      </c>
      <c r="F1142" s="4">
        <v>71910</v>
      </c>
      <c r="G1142" s="4">
        <v>71577</v>
      </c>
      <c r="H1142" s="2" t="s">
        <v>1441</v>
      </c>
      <c r="I1142" s="2" t="s">
        <v>840</v>
      </c>
      <c r="J1142" s="2" t="s">
        <v>1218</v>
      </c>
      <c r="K1142" s="2" t="s">
        <v>2811</v>
      </c>
      <c r="L1142" s="2" t="s">
        <v>3361</v>
      </c>
    </row>
    <row r="1143" spans="1:12" ht="20.100000000000001" customHeight="1" x14ac:dyDescent="0.25">
      <c r="A1143" s="2">
        <v>1140</v>
      </c>
      <c r="B1143" s="3" t="s">
        <v>2497</v>
      </c>
      <c r="C1143" s="3" t="s">
        <v>2510</v>
      </c>
      <c r="D1143" s="3" t="s">
        <v>2510</v>
      </c>
      <c r="E1143" s="3" t="s">
        <v>1404</v>
      </c>
      <c r="F1143" s="4">
        <v>97815</v>
      </c>
      <c r="G1143" s="4">
        <v>97023</v>
      </c>
      <c r="H1143" s="2" t="s">
        <v>1441</v>
      </c>
      <c r="I1143" s="2" t="s">
        <v>1219</v>
      </c>
      <c r="J1143" s="2" t="s">
        <v>1220</v>
      </c>
      <c r="K1143" s="2" t="s">
        <v>2811</v>
      </c>
      <c r="L1143" s="2" t="s">
        <v>3362</v>
      </c>
    </row>
    <row r="1144" spans="1:12" ht="20.100000000000001" customHeight="1" x14ac:dyDescent="0.25">
      <c r="A1144" s="2">
        <v>1141</v>
      </c>
      <c r="B1144" s="3" t="s">
        <v>2497</v>
      </c>
      <c r="C1144" s="3" t="s">
        <v>2511</v>
      </c>
      <c r="D1144" s="3" t="s">
        <v>2511</v>
      </c>
      <c r="E1144" s="3" t="s">
        <v>1404</v>
      </c>
      <c r="F1144" s="4">
        <v>8672</v>
      </c>
      <c r="G1144" s="4">
        <v>8624</v>
      </c>
      <c r="H1144" s="2" t="s">
        <v>1441</v>
      </c>
      <c r="I1144" s="2" t="s">
        <v>32</v>
      </c>
      <c r="J1144" s="2" t="s">
        <v>1221</v>
      </c>
      <c r="K1144" s="2" t="s">
        <v>2811</v>
      </c>
      <c r="L1144" s="2" t="s">
        <v>3363</v>
      </c>
    </row>
    <row r="1145" spans="1:12" ht="20.100000000000001" customHeight="1" x14ac:dyDescent="0.25">
      <c r="A1145" s="2">
        <v>1142</v>
      </c>
      <c r="B1145" s="3" t="s">
        <v>2512</v>
      </c>
      <c r="C1145" s="3" t="s">
        <v>2513</v>
      </c>
      <c r="D1145" s="3" t="s">
        <v>2514</v>
      </c>
      <c r="E1145" s="3" t="s">
        <v>1425</v>
      </c>
      <c r="F1145" s="4">
        <v>3461</v>
      </c>
      <c r="G1145" s="4">
        <v>3439</v>
      </c>
      <c r="H1145" s="2" t="s">
        <v>1433</v>
      </c>
      <c r="I1145" s="2" t="s">
        <v>138</v>
      </c>
      <c r="J1145" s="2" t="s">
        <v>1223</v>
      </c>
      <c r="K1145" s="2" t="s">
        <v>2862</v>
      </c>
      <c r="L1145" s="2" t="s">
        <v>4151</v>
      </c>
    </row>
    <row r="1146" spans="1:12" ht="20.100000000000001" customHeight="1" x14ac:dyDescent="0.25">
      <c r="A1146" s="2">
        <v>1143</v>
      </c>
      <c r="B1146" s="3" t="s">
        <v>2512</v>
      </c>
      <c r="C1146" s="3" t="s">
        <v>2513</v>
      </c>
      <c r="D1146" s="3" t="s">
        <v>2513</v>
      </c>
      <c r="E1146" s="3" t="s">
        <v>1423</v>
      </c>
      <c r="F1146" s="4">
        <v>5594</v>
      </c>
      <c r="G1146" s="4">
        <v>5619</v>
      </c>
      <c r="H1146" s="2" t="s">
        <v>1433</v>
      </c>
      <c r="I1146" s="2" t="s">
        <v>121</v>
      </c>
      <c r="J1146" s="2" t="s">
        <v>422</v>
      </c>
      <c r="K1146" s="2" t="s">
        <v>2862</v>
      </c>
      <c r="L1146" s="2" t="s">
        <v>3782</v>
      </c>
    </row>
    <row r="1147" spans="1:12" ht="20.100000000000001" customHeight="1" x14ac:dyDescent="0.25">
      <c r="A1147" s="2">
        <v>1144</v>
      </c>
      <c r="B1147" s="3" t="s">
        <v>2512</v>
      </c>
      <c r="C1147" s="3" t="s">
        <v>2513</v>
      </c>
      <c r="D1147" s="3" t="s">
        <v>2515</v>
      </c>
      <c r="E1147" s="3" t="s">
        <v>1425</v>
      </c>
      <c r="F1147" s="4">
        <v>6516</v>
      </c>
      <c r="G1147" s="4">
        <v>6476</v>
      </c>
      <c r="H1147" s="2" t="s">
        <v>1433</v>
      </c>
      <c r="I1147" s="2" t="s">
        <v>1224</v>
      </c>
      <c r="J1147" s="2" t="s">
        <v>84</v>
      </c>
      <c r="K1147" s="2" t="s">
        <v>2862</v>
      </c>
      <c r="L1147" s="2" t="s">
        <v>4152</v>
      </c>
    </row>
    <row r="1148" spans="1:12" ht="20.100000000000001" customHeight="1" x14ac:dyDescent="0.25">
      <c r="A1148" s="2">
        <v>1145</v>
      </c>
      <c r="B1148" s="3" t="s">
        <v>2512</v>
      </c>
      <c r="C1148" s="3" t="s">
        <v>2516</v>
      </c>
      <c r="D1148" s="3" t="s">
        <v>2516</v>
      </c>
      <c r="E1148" s="3" t="s">
        <v>1423</v>
      </c>
      <c r="F1148" s="4">
        <v>9057</v>
      </c>
      <c r="G1148" s="4">
        <v>8760</v>
      </c>
      <c r="H1148" s="2" t="s">
        <v>1433</v>
      </c>
      <c r="I1148" s="2" t="s">
        <v>4265</v>
      </c>
      <c r="J1148" s="2" t="s">
        <v>2861</v>
      </c>
      <c r="K1148" s="2" t="s">
        <v>2862</v>
      </c>
      <c r="L1148" s="2" t="s">
        <v>4266</v>
      </c>
    </row>
    <row r="1149" spans="1:12" ht="20.100000000000001" customHeight="1" x14ac:dyDescent="0.25">
      <c r="A1149" s="2">
        <v>1146</v>
      </c>
      <c r="B1149" s="3" t="s">
        <v>2512</v>
      </c>
      <c r="C1149" s="3" t="s">
        <v>2517</v>
      </c>
      <c r="D1149" s="3" t="s">
        <v>2518</v>
      </c>
      <c r="E1149" s="3" t="s">
        <v>1425</v>
      </c>
      <c r="F1149" s="4">
        <v>5012</v>
      </c>
      <c r="G1149" s="4">
        <v>5066</v>
      </c>
      <c r="H1149" s="2" t="s">
        <v>1433</v>
      </c>
      <c r="I1149" s="2" t="s">
        <v>154</v>
      </c>
      <c r="J1149" s="2" t="s">
        <v>1225</v>
      </c>
      <c r="K1149" s="2" t="s">
        <v>2862</v>
      </c>
      <c r="L1149" s="2" t="s">
        <v>4153</v>
      </c>
    </row>
    <row r="1150" spans="1:12" ht="20.100000000000001" customHeight="1" x14ac:dyDescent="0.25">
      <c r="A1150" s="2">
        <v>1147</v>
      </c>
      <c r="B1150" s="3" t="s">
        <v>2512</v>
      </c>
      <c r="C1150" s="3" t="s">
        <v>2517</v>
      </c>
      <c r="D1150" s="3" t="s">
        <v>2517</v>
      </c>
      <c r="E1150" s="3" t="s">
        <v>1423</v>
      </c>
      <c r="F1150" s="4">
        <v>32225</v>
      </c>
      <c r="G1150" s="4">
        <v>32945</v>
      </c>
      <c r="H1150" s="2" t="s">
        <v>1441</v>
      </c>
      <c r="I1150" s="2" t="s">
        <v>899</v>
      </c>
      <c r="J1150" s="2" t="s">
        <v>1226</v>
      </c>
      <c r="K1150" s="2" t="s">
        <v>2862</v>
      </c>
      <c r="L1150" s="2" t="s">
        <v>3783</v>
      </c>
    </row>
    <row r="1151" spans="1:12" ht="20.100000000000001" customHeight="1" x14ac:dyDescent="0.25">
      <c r="A1151" s="2">
        <v>1148</v>
      </c>
      <c r="B1151" s="3" t="s">
        <v>2512</v>
      </c>
      <c r="C1151" s="3" t="s">
        <v>1431</v>
      </c>
      <c r="D1151" s="3" t="s">
        <v>2519</v>
      </c>
      <c r="E1151" s="3" t="s">
        <v>1425</v>
      </c>
      <c r="F1151" s="4">
        <v>2007</v>
      </c>
      <c r="G1151" s="4">
        <v>1979</v>
      </c>
      <c r="H1151" s="2" t="s">
        <v>1433</v>
      </c>
      <c r="I1151" s="2" t="s">
        <v>1230</v>
      </c>
      <c r="J1151" s="2" t="s">
        <v>861</v>
      </c>
      <c r="K1151" s="2" t="s">
        <v>2862</v>
      </c>
      <c r="L1151" s="2" t="s">
        <v>4154</v>
      </c>
    </row>
    <row r="1152" spans="1:12" ht="20.100000000000001" customHeight="1" x14ac:dyDescent="0.25">
      <c r="A1152" s="2">
        <v>1149</v>
      </c>
      <c r="B1152" s="3" t="s">
        <v>2512</v>
      </c>
      <c r="C1152" s="3" t="s">
        <v>1431</v>
      </c>
      <c r="D1152" s="3" t="s">
        <v>2512</v>
      </c>
      <c r="E1152" s="3" t="s">
        <v>1443</v>
      </c>
      <c r="F1152" s="4">
        <v>145144</v>
      </c>
      <c r="G1152" s="4">
        <v>147271</v>
      </c>
      <c r="H1152" s="2" t="s">
        <v>1433</v>
      </c>
      <c r="I1152" s="2" t="s">
        <v>228</v>
      </c>
      <c r="J1152" s="2" t="s">
        <v>1231</v>
      </c>
      <c r="K1152" s="2" t="s">
        <v>2862</v>
      </c>
      <c r="L1152" s="2" t="s">
        <v>3459</v>
      </c>
    </row>
    <row r="1153" spans="1:12" ht="20.100000000000001" customHeight="1" x14ac:dyDescent="0.25">
      <c r="A1153" s="2">
        <v>1150</v>
      </c>
      <c r="B1153" s="3" t="s">
        <v>2512</v>
      </c>
      <c r="C1153" s="3" t="s">
        <v>2520</v>
      </c>
      <c r="D1153" s="3" t="s">
        <v>1852</v>
      </c>
      <c r="E1153" s="3" t="s">
        <v>1425</v>
      </c>
      <c r="F1153" s="4">
        <v>2502</v>
      </c>
      <c r="G1153" s="4">
        <v>2468</v>
      </c>
      <c r="H1153" s="2" t="s">
        <v>1433</v>
      </c>
      <c r="I1153" s="2" t="s">
        <v>1227</v>
      </c>
      <c r="J1153" s="2" t="s">
        <v>1228</v>
      </c>
      <c r="K1153" s="2" t="s">
        <v>2862</v>
      </c>
      <c r="L1153" s="2" t="s">
        <v>4155</v>
      </c>
    </row>
    <row r="1154" spans="1:12" ht="20.100000000000001" customHeight="1" x14ac:dyDescent="0.25">
      <c r="A1154" s="2">
        <v>1151</v>
      </c>
      <c r="B1154" s="3" t="s">
        <v>2512</v>
      </c>
      <c r="C1154" s="3" t="s">
        <v>2520</v>
      </c>
      <c r="D1154" s="3" t="s">
        <v>2520</v>
      </c>
      <c r="E1154" s="3" t="s">
        <v>1423</v>
      </c>
      <c r="F1154" s="4">
        <v>5685</v>
      </c>
      <c r="G1154" s="4">
        <v>5955</v>
      </c>
      <c r="H1154" s="2" t="s">
        <v>1441</v>
      </c>
      <c r="I1154" s="2" t="s">
        <v>1229</v>
      </c>
      <c r="J1154" s="2" t="s">
        <v>429</v>
      </c>
      <c r="K1154" s="2" t="s">
        <v>2862</v>
      </c>
      <c r="L1154" s="2" t="s">
        <v>3784</v>
      </c>
    </row>
    <row r="1155" spans="1:12" ht="20.100000000000001" customHeight="1" x14ac:dyDescent="0.25">
      <c r="A1155" s="2">
        <v>1152</v>
      </c>
      <c r="B1155" s="3" t="s">
        <v>2512</v>
      </c>
      <c r="C1155" s="3" t="s">
        <v>2521</v>
      </c>
      <c r="D1155" s="3" t="s">
        <v>2521</v>
      </c>
      <c r="E1155" s="3" t="s">
        <v>1423</v>
      </c>
      <c r="F1155" s="4">
        <v>4244</v>
      </c>
      <c r="G1155" s="4">
        <v>4221</v>
      </c>
      <c r="H1155" s="2" t="s">
        <v>1441</v>
      </c>
      <c r="I1155" s="2" t="s">
        <v>1232</v>
      </c>
      <c r="J1155" s="2" t="s">
        <v>1233</v>
      </c>
      <c r="K1155" s="2" t="s">
        <v>2862</v>
      </c>
      <c r="L1155" s="2" t="s">
        <v>3785</v>
      </c>
    </row>
    <row r="1156" spans="1:12" ht="20.100000000000001" customHeight="1" x14ac:dyDescent="0.25">
      <c r="A1156" s="2">
        <v>1153</v>
      </c>
      <c r="B1156" s="3" t="s">
        <v>2512</v>
      </c>
      <c r="C1156" s="3" t="s">
        <v>2522</v>
      </c>
      <c r="D1156" s="3" t="s">
        <v>2522</v>
      </c>
      <c r="E1156" s="3" t="s">
        <v>1423</v>
      </c>
      <c r="F1156" s="4">
        <v>2191</v>
      </c>
      <c r="G1156" s="4">
        <v>2146</v>
      </c>
      <c r="H1156" s="2" t="s">
        <v>1441</v>
      </c>
      <c r="I1156" s="2" t="s">
        <v>314</v>
      </c>
      <c r="J1156" s="2" t="s">
        <v>1234</v>
      </c>
      <c r="K1156" s="2" t="s">
        <v>2862</v>
      </c>
      <c r="L1156" s="2" t="s">
        <v>3786</v>
      </c>
    </row>
    <row r="1157" spans="1:12" ht="20.100000000000001" customHeight="1" x14ac:dyDescent="0.25">
      <c r="A1157" s="2">
        <v>1154</v>
      </c>
      <c r="B1157" s="3" t="s">
        <v>2523</v>
      </c>
      <c r="C1157" s="3" t="s">
        <v>2524</v>
      </c>
      <c r="D1157" s="3" t="s">
        <v>2524</v>
      </c>
      <c r="E1157" s="3" t="s">
        <v>1423</v>
      </c>
      <c r="F1157" s="4">
        <v>13285</v>
      </c>
      <c r="G1157" s="4">
        <v>13609</v>
      </c>
      <c r="H1157" s="2" t="s">
        <v>1441</v>
      </c>
      <c r="I1157" s="2" t="s">
        <v>92</v>
      </c>
      <c r="J1157" s="2" t="s">
        <v>1235</v>
      </c>
      <c r="K1157" s="2" t="s">
        <v>2811</v>
      </c>
      <c r="L1157" s="2" t="s">
        <v>3787</v>
      </c>
    </row>
    <row r="1158" spans="1:12" ht="20.100000000000001" customHeight="1" x14ac:dyDescent="0.25">
      <c r="A1158" s="2">
        <v>1155</v>
      </c>
      <c r="B1158" s="3" t="s">
        <v>2523</v>
      </c>
      <c r="C1158" s="3" t="s">
        <v>2525</v>
      </c>
      <c r="D1158" s="3" t="s">
        <v>2525</v>
      </c>
      <c r="E1158" s="3" t="s">
        <v>1423</v>
      </c>
      <c r="F1158" s="4">
        <v>27334</v>
      </c>
      <c r="G1158" s="4">
        <v>27697</v>
      </c>
      <c r="H1158" s="2" t="s">
        <v>1441</v>
      </c>
      <c r="I1158" s="2" t="s">
        <v>1236</v>
      </c>
      <c r="J1158" s="2" t="s">
        <v>1237</v>
      </c>
      <c r="K1158" s="2" t="s">
        <v>2811</v>
      </c>
      <c r="L1158" s="2" t="s">
        <v>3788</v>
      </c>
    </row>
    <row r="1159" spans="1:12" ht="20.100000000000001" customHeight="1" x14ac:dyDescent="0.25">
      <c r="A1159" s="2">
        <v>1156</v>
      </c>
      <c r="B1159" s="3" t="s">
        <v>2523</v>
      </c>
      <c r="C1159" s="3" t="s">
        <v>2526</v>
      </c>
      <c r="D1159" s="3" t="s">
        <v>2526</v>
      </c>
      <c r="E1159" s="3" t="s">
        <v>1423</v>
      </c>
      <c r="F1159" s="4">
        <v>1655</v>
      </c>
      <c r="G1159" s="4">
        <v>1408</v>
      </c>
      <c r="H1159" s="2" t="s">
        <v>1407</v>
      </c>
      <c r="I1159" s="2" t="s">
        <v>119</v>
      </c>
      <c r="J1159" s="2" t="s">
        <v>1238</v>
      </c>
      <c r="K1159" s="2" t="s">
        <v>2811</v>
      </c>
      <c r="L1159" s="2" t="s">
        <v>3789</v>
      </c>
    </row>
    <row r="1160" spans="1:12" ht="20.100000000000001" customHeight="1" x14ac:dyDescent="0.25">
      <c r="A1160" s="2">
        <v>1157</v>
      </c>
      <c r="B1160" s="3" t="s">
        <v>2523</v>
      </c>
      <c r="C1160" s="3" t="s">
        <v>2527</v>
      </c>
      <c r="D1160" s="3" t="s">
        <v>2527</v>
      </c>
      <c r="E1160" s="3" t="s">
        <v>1423</v>
      </c>
      <c r="F1160" s="4">
        <v>7490</v>
      </c>
      <c r="G1160" s="4">
        <v>9451</v>
      </c>
      <c r="H1160" s="2" t="s">
        <v>1441</v>
      </c>
      <c r="I1160" s="2" t="s">
        <v>7</v>
      </c>
      <c r="J1160" s="2" t="s">
        <v>712</v>
      </c>
      <c r="K1160" s="2" t="s">
        <v>2811</v>
      </c>
      <c r="L1160" s="2" t="s">
        <v>3790</v>
      </c>
    </row>
    <row r="1161" spans="1:12" ht="20.100000000000001" customHeight="1" x14ac:dyDescent="0.25">
      <c r="A1161" s="2">
        <v>1158</v>
      </c>
      <c r="B1161" s="3" t="s">
        <v>2523</v>
      </c>
      <c r="C1161" s="3" t="s">
        <v>2528</v>
      </c>
      <c r="D1161" s="3" t="s">
        <v>2528</v>
      </c>
      <c r="E1161" s="3" t="s">
        <v>1423</v>
      </c>
      <c r="F1161" s="4">
        <v>3556</v>
      </c>
      <c r="G1161" s="4">
        <v>3625</v>
      </c>
      <c r="H1161" s="2" t="s">
        <v>1407</v>
      </c>
      <c r="I1161" s="2" t="s">
        <v>397</v>
      </c>
      <c r="J1161" s="2" t="s">
        <v>356</v>
      </c>
      <c r="K1161" s="2" t="s">
        <v>2811</v>
      </c>
      <c r="L1161" s="2" t="s">
        <v>3791</v>
      </c>
    </row>
    <row r="1162" spans="1:12" ht="20.100000000000001" customHeight="1" x14ac:dyDescent="0.25">
      <c r="A1162" s="2">
        <v>1159</v>
      </c>
      <c r="B1162" s="3" t="s">
        <v>2523</v>
      </c>
      <c r="C1162" s="3" t="s">
        <v>2529</v>
      </c>
      <c r="D1162" s="3" t="s">
        <v>2529</v>
      </c>
      <c r="E1162" s="3" t="s">
        <v>1423</v>
      </c>
      <c r="F1162" s="4">
        <v>14219</v>
      </c>
      <c r="G1162" s="4">
        <v>14901</v>
      </c>
      <c r="H1162" s="2" t="s">
        <v>1407</v>
      </c>
      <c r="I1162" s="2" t="s">
        <v>135</v>
      </c>
      <c r="J1162" s="2" t="s">
        <v>1239</v>
      </c>
      <c r="K1162" s="2" t="s">
        <v>2811</v>
      </c>
      <c r="L1162" s="2" t="s">
        <v>3792</v>
      </c>
    </row>
    <row r="1163" spans="1:12" ht="20.100000000000001" customHeight="1" x14ac:dyDescent="0.25">
      <c r="A1163" s="2">
        <v>1160</v>
      </c>
      <c r="B1163" s="3" t="s">
        <v>2523</v>
      </c>
      <c r="C1163" s="3" t="s">
        <v>1431</v>
      </c>
      <c r="D1163" s="3" t="s">
        <v>2523</v>
      </c>
      <c r="E1163" s="3" t="s">
        <v>1443</v>
      </c>
      <c r="F1163" s="4">
        <v>40667</v>
      </c>
      <c r="G1163" s="4">
        <v>41386</v>
      </c>
      <c r="H1163" s="2" t="s">
        <v>1407</v>
      </c>
      <c r="I1163" s="2" t="s">
        <v>867</v>
      </c>
      <c r="J1163" s="2" t="s">
        <v>171</v>
      </c>
      <c r="K1163" s="2" t="s">
        <v>2811</v>
      </c>
      <c r="L1163" s="2" t="s">
        <v>3460</v>
      </c>
    </row>
    <row r="1164" spans="1:12" ht="20.100000000000001" customHeight="1" x14ac:dyDescent="0.25">
      <c r="A1164" s="2">
        <v>1161</v>
      </c>
      <c r="B1164" s="3" t="s">
        <v>2523</v>
      </c>
      <c r="C1164" s="3" t="s">
        <v>2530</v>
      </c>
      <c r="D1164" s="3" t="s">
        <v>2530</v>
      </c>
      <c r="E1164" s="3" t="s">
        <v>1423</v>
      </c>
      <c r="F1164" s="4">
        <v>1293</v>
      </c>
      <c r="G1164" s="4">
        <v>1265</v>
      </c>
      <c r="H1164" s="2" t="s">
        <v>1441</v>
      </c>
      <c r="I1164" s="2" t="s">
        <v>34</v>
      </c>
      <c r="J1164" s="2" t="s">
        <v>1240</v>
      </c>
      <c r="K1164" s="2" t="s">
        <v>2811</v>
      </c>
      <c r="L1164" s="2" t="s">
        <v>3793</v>
      </c>
    </row>
    <row r="1165" spans="1:12" ht="20.100000000000001" customHeight="1" x14ac:dyDescent="0.25">
      <c r="A1165" s="2">
        <v>1162</v>
      </c>
      <c r="B1165" s="3" t="s">
        <v>2523</v>
      </c>
      <c r="C1165" s="3" t="s">
        <v>2531</v>
      </c>
      <c r="D1165" s="3" t="s">
        <v>2531</v>
      </c>
      <c r="E1165" s="3" t="s">
        <v>1423</v>
      </c>
      <c r="F1165" s="4">
        <v>5690</v>
      </c>
      <c r="G1165" s="4">
        <v>5916</v>
      </c>
      <c r="H1165" s="2" t="s">
        <v>1409</v>
      </c>
      <c r="I1165" s="2" t="s">
        <v>1241</v>
      </c>
      <c r="J1165" s="2" t="s">
        <v>429</v>
      </c>
      <c r="K1165" s="2" t="s">
        <v>2811</v>
      </c>
      <c r="L1165" s="2" t="s">
        <v>3794</v>
      </c>
    </row>
    <row r="1166" spans="1:12" ht="20.100000000000001" customHeight="1" x14ac:dyDescent="0.25">
      <c r="A1166" s="2">
        <v>1163</v>
      </c>
      <c r="B1166" s="3" t="s">
        <v>2532</v>
      </c>
      <c r="C1166" s="3" t="s">
        <v>1440</v>
      </c>
      <c r="D1166" s="3" t="s">
        <v>1440</v>
      </c>
      <c r="E1166" s="3" t="s">
        <v>1423</v>
      </c>
      <c r="F1166" s="4">
        <v>2612</v>
      </c>
      <c r="G1166" s="4">
        <v>2518</v>
      </c>
      <c r="H1166" s="2" t="s">
        <v>1441</v>
      </c>
      <c r="I1166" s="2" t="s">
        <v>34</v>
      </c>
      <c r="J1166" s="2" t="s">
        <v>527</v>
      </c>
      <c r="K1166" s="2" t="s">
        <v>2831</v>
      </c>
      <c r="L1166" s="2" t="s">
        <v>3795</v>
      </c>
    </row>
    <row r="1167" spans="1:12" ht="20.100000000000001" customHeight="1" x14ac:dyDescent="0.25">
      <c r="A1167" s="2">
        <v>1164</v>
      </c>
      <c r="B1167" s="3" t="s">
        <v>2532</v>
      </c>
      <c r="C1167" s="3" t="s">
        <v>1723</v>
      </c>
      <c r="D1167" s="3" t="s">
        <v>1723</v>
      </c>
      <c r="E1167" s="3" t="s">
        <v>1423</v>
      </c>
      <c r="F1167" s="4">
        <v>4572</v>
      </c>
      <c r="G1167" s="4">
        <v>3760</v>
      </c>
      <c r="H1167" s="2" t="s">
        <v>1441</v>
      </c>
      <c r="I1167" s="2" t="s">
        <v>387</v>
      </c>
      <c r="J1167" s="2" t="s">
        <v>1243</v>
      </c>
      <c r="K1167" s="2" t="s">
        <v>2831</v>
      </c>
      <c r="L1167" s="2" t="s">
        <v>3796</v>
      </c>
    </row>
    <row r="1168" spans="1:12" ht="20.100000000000001" customHeight="1" x14ac:dyDescent="0.25">
      <c r="A1168" s="2">
        <v>1165</v>
      </c>
      <c r="B1168" s="3" t="s">
        <v>2532</v>
      </c>
      <c r="C1168" s="3" t="s">
        <v>1723</v>
      </c>
      <c r="D1168" s="3" t="s">
        <v>2533</v>
      </c>
      <c r="E1168" s="3" t="s">
        <v>1425</v>
      </c>
      <c r="F1168" s="4">
        <v>1889</v>
      </c>
      <c r="G1168" s="4">
        <v>2031</v>
      </c>
      <c r="H1168" s="2" t="s">
        <v>1407</v>
      </c>
      <c r="I1168" s="2" t="s">
        <v>1242</v>
      </c>
      <c r="J1168" s="2" t="s">
        <v>188</v>
      </c>
      <c r="K1168" s="2" t="s">
        <v>2831</v>
      </c>
      <c r="L1168" s="2" t="s">
        <v>4156</v>
      </c>
    </row>
    <row r="1169" spans="1:12" ht="20.100000000000001" customHeight="1" x14ac:dyDescent="0.25">
      <c r="A1169" s="2">
        <v>1166</v>
      </c>
      <c r="B1169" s="3" t="s">
        <v>2532</v>
      </c>
      <c r="C1169" s="3" t="s">
        <v>2534</v>
      </c>
      <c r="D1169" s="3" t="s">
        <v>2534</v>
      </c>
      <c r="E1169" s="3" t="s">
        <v>1423</v>
      </c>
      <c r="F1169" s="4">
        <v>10678</v>
      </c>
      <c r="G1169" s="4">
        <v>10336</v>
      </c>
      <c r="H1169" s="2" t="s">
        <v>1407</v>
      </c>
      <c r="I1169" s="2" t="s">
        <v>279</v>
      </c>
      <c r="J1169" s="2" t="s">
        <v>1244</v>
      </c>
      <c r="K1169" s="2" t="s">
        <v>2831</v>
      </c>
      <c r="L1169" s="2" t="s">
        <v>3797</v>
      </c>
    </row>
    <row r="1170" spans="1:12" ht="20.100000000000001" customHeight="1" x14ac:dyDescent="0.25">
      <c r="A1170" s="2">
        <v>1167</v>
      </c>
      <c r="B1170" s="3" t="s">
        <v>2532</v>
      </c>
      <c r="C1170" s="3" t="s">
        <v>2535</v>
      </c>
      <c r="D1170" s="3" t="s">
        <v>2535</v>
      </c>
      <c r="E1170" s="3" t="s">
        <v>1423</v>
      </c>
      <c r="F1170" s="4">
        <v>1394</v>
      </c>
      <c r="G1170" s="4">
        <v>1493</v>
      </c>
      <c r="H1170" s="2" t="s">
        <v>1441</v>
      </c>
      <c r="I1170" s="2" t="s">
        <v>1245</v>
      </c>
      <c r="J1170" s="2" t="s">
        <v>364</v>
      </c>
      <c r="K1170" s="2" t="s">
        <v>2831</v>
      </c>
      <c r="L1170" s="2" t="s">
        <v>3798</v>
      </c>
    </row>
    <row r="1171" spans="1:12" ht="20.100000000000001" customHeight="1" x14ac:dyDescent="0.25">
      <c r="A1171" s="2">
        <v>1168</v>
      </c>
      <c r="B1171" s="3" t="s">
        <v>2532</v>
      </c>
      <c r="C1171" s="3" t="s">
        <v>2536</v>
      </c>
      <c r="D1171" s="3" t="s">
        <v>2537</v>
      </c>
      <c r="E1171" s="3" t="s">
        <v>1425</v>
      </c>
      <c r="F1171" s="4">
        <v>1423</v>
      </c>
      <c r="G1171" s="4">
        <v>1421</v>
      </c>
      <c r="H1171" s="2" t="s">
        <v>1407</v>
      </c>
      <c r="I1171" s="2" t="s">
        <v>148</v>
      </c>
      <c r="J1171" s="2" t="s">
        <v>382</v>
      </c>
      <c r="K1171" s="2" t="s">
        <v>2831</v>
      </c>
      <c r="L1171" s="2" t="s">
        <v>4157</v>
      </c>
    </row>
    <row r="1172" spans="1:12" ht="20.100000000000001" customHeight="1" x14ac:dyDescent="0.25">
      <c r="A1172" s="2">
        <v>1169</v>
      </c>
      <c r="B1172" s="3" t="s">
        <v>2532</v>
      </c>
      <c r="C1172" s="3" t="s">
        <v>2536</v>
      </c>
      <c r="D1172" s="3" t="s">
        <v>2536</v>
      </c>
      <c r="E1172" s="3" t="s">
        <v>1423</v>
      </c>
      <c r="F1172" s="4">
        <v>11220</v>
      </c>
      <c r="G1172" s="4">
        <v>11131</v>
      </c>
      <c r="H1172" s="2" t="s">
        <v>1449</v>
      </c>
      <c r="I1172" s="2" t="s">
        <v>0</v>
      </c>
      <c r="J1172" s="2" t="s">
        <v>297</v>
      </c>
      <c r="K1172" s="2" t="s">
        <v>2831</v>
      </c>
      <c r="L1172" s="2" t="s">
        <v>3127</v>
      </c>
    </row>
    <row r="1173" spans="1:12" ht="20.100000000000001" customHeight="1" x14ac:dyDescent="0.25">
      <c r="A1173" s="2">
        <v>1170</v>
      </c>
      <c r="B1173" s="3" t="s">
        <v>2532</v>
      </c>
      <c r="C1173" s="3" t="s">
        <v>2536</v>
      </c>
      <c r="D1173" s="3" t="s">
        <v>2538</v>
      </c>
      <c r="E1173" s="3" t="s">
        <v>1425</v>
      </c>
      <c r="F1173" s="4">
        <v>3101</v>
      </c>
      <c r="G1173" s="4">
        <v>2990</v>
      </c>
      <c r="H1173" s="2" t="s">
        <v>1407</v>
      </c>
      <c r="I1173" s="2" t="s">
        <v>899</v>
      </c>
      <c r="J1173" s="2" t="s">
        <v>809</v>
      </c>
      <c r="K1173" s="2" t="s">
        <v>2831</v>
      </c>
      <c r="L1173" s="2" t="s">
        <v>4158</v>
      </c>
    </row>
    <row r="1174" spans="1:12" ht="20.100000000000001" customHeight="1" x14ac:dyDescent="0.25">
      <c r="A1174" s="2">
        <v>1171</v>
      </c>
      <c r="B1174" s="3" t="s">
        <v>2532</v>
      </c>
      <c r="C1174" s="3" t="s">
        <v>2539</v>
      </c>
      <c r="D1174" s="3" t="s">
        <v>2539</v>
      </c>
      <c r="E1174" s="3" t="s">
        <v>1423</v>
      </c>
      <c r="F1174" s="4">
        <v>1425</v>
      </c>
      <c r="G1174" s="4">
        <v>1231</v>
      </c>
      <c r="H1174" s="2" t="s">
        <v>1441</v>
      </c>
      <c r="I1174" s="2" t="s">
        <v>46</v>
      </c>
      <c r="J1174" s="2" t="s">
        <v>1246</v>
      </c>
      <c r="K1174" s="2" t="s">
        <v>2831</v>
      </c>
      <c r="L1174" s="2" t="s">
        <v>3799</v>
      </c>
    </row>
    <row r="1175" spans="1:12" ht="20.100000000000001" customHeight="1" x14ac:dyDescent="0.25">
      <c r="A1175" s="2">
        <v>1172</v>
      </c>
      <c r="B1175" s="3" t="s">
        <v>2532</v>
      </c>
      <c r="C1175" s="3" t="s">
        <v>2540</v>
      </c>
      <c r="D1175" s="3" t="s">
        <v>2540</v>
      </c>
      <c r="E1175" s="3" t="s">
        <v>1423</v>
      </c>
      <c r="F1175" s="4">
        <v>10915</v>
      </c>
      <c r="G1175" s="4">
        <v>10963</v>
      </c>
      <c r="H1175" s="2" t="s">
        <v>1409</v>
      </c>
      <c r="I1175" s="2" t="s">
        <v>1248</v>
      </c>
      <c r="J1175" s="2" t="s">
        <v>1115</v>
      </c>
      <c r="K1175" s="2" t="s">
        <v>2831</v>
      </c>
      <c r="L1175" s="2" t="s">
        <v>3800</v>
      </c>
    </row>
    <row r="1176" spans="1:12" ht="20.100000000000001" customHeight="1" x14ac:dyDescent="0.25">
      <c r="A1176" s="2">
        <v>1173</v>
      </c>
      <c r="B1176" s="3" t="s">
        <v>2532</v>
      </c>
      <c r="C1176" s="3" t="s">
        <v>2541</v>
      </c>
      <c r="D1176" s="3" t="s">
        <v>2541</v>
      </c>
      <c r="E1176" s="3" t="s">
        <v>1423</v>
      </c>
      <c r="F1176" s="4">
        <v>2924</v>
      </c>
      <c r="G1176" s="4">
        <v>3046</v>
      </c>
      <c r="H1176" s="2" t="s">
        <v>1441</v>
      </c>
      <c r="I1176" s="2" t="s">
        <v>1249</v>
      </c>
      <c r="J1176" s="2" t="s">
        <v>401</v>
      </c>
      <c r="K1176" s="2" t="s">
        <v>2831</v>
      </c>
      <c r="L1176" s="2" t="s">
        <v>3801</v>
      </c>
    </row>
    <row r="1177" spans="1:12" ht="20.100000000000001" customHeight="1" x14ac:dyDescent="0.25">
      <c r="A1177" s="2">
        <v>1174</v>
      </c>
      <c r="B1177" s="3" t="s">
        <v>2532</v>
      </c>
      <c r="C1177" s="3" t="s">
        <v>2542</v>
      </c>
      <c r="D1177" s="3" t="s">
        <v>2542</v>
      </c>
      <c r="E1177" s="3" t="s">
        <v>1423</v>
      </c>
      <c r="F1177" s="4">
        <v>3084</v>
      </c>
      <c r="G1177" s="4">
        <v>2974</v>
      </c>
      <c r="H1177" s="2" t="s">
        <v>1441</v>
      </c>
      <c r="I1177" s="2" t="s">
        <v>1250</v>
      </c>
      <c r="J1177" s="2" t="s">
        <v>662</v>
      </c>
      <c r="K1177" s="2" t="s">
        <v>2831</v>
      </c>
      <c r="L1177" s="2" t="s">
        <v>3802</v>
      </c>
    </row>
    <row r="1178" spans="1:12" ht="20.100000000000001" customHeight="1" x14ac:dyDescent="0.25">
      <c r="A1178" s="2">
        <v>1175</v>
      </c>
      <c r="B1178" s="3" t="s">
        <v>2532</v>
      </c>
      <c r="C1178" s="3" t="s">
        <v>2543</v>
      </c>
      <c r="D1178" s="3" t="s">
        <v>2543</v>
      </c>
      <c r="E1178" s="3" t="s">
        <v>1423</v>
      </c>
      <c r="F1178" s="4">
        <v>9840</v>
      </c>
      <c r="G1178" s="4">
        <v>9749</v>
      </c>
      <c r="H1178" s="2" t="s">
        <v>1441</v>
      </c>
      <c r="I1178" s="2" t="s">
        <v>41</v>
      </c>
      <c r="J1178" s="2" t="s">
        <v>4</v>
      </c>
      <c r="K1178" s="2" t="s">
        <v>2831</v>
      </c>
      <c r="L1178" s="2" t="s">
        <v>3803</v>
      </c>
    </row>
    <row r="1179" spans="1:12" ht="20.100000000000001" customHeight="1" x14ac:dyDescent="0.25">
      <c r="A1179" s="2">
        <v>1176</v>
      </c>
      <c r="B1179" s="3" t="s">
        <v>2532</v>
      </c>
      <c r="C1179" s="3" t="s">
        <v>2544</v>
      </c>
      <c r="D1179" s="3" t="s">
        <v>2544</v>
      </c>
      <c r="E1179" s="3" t="s">
        <v>1423</v>
      </c>
      <c r="F1179" s="4">
        <v>4195</v>
      </c>
      <c r="G1179" s="4">
        <v>4352</v>
      </c>
      <c r="H1179" s="2" t="s">
        <v>1409</v>
      </c>
      <c r="I1179" s="2" t="s">
        <v>135</v>
      </c>
      <c r="J1179" s="2" t="s">
        <v>1252</v>
      </c>
      <c r="K1179" s="2" t="s">
        <v>2831</v>
      </c>
      <c r="L1179" s="2" t="s">
        <v>3804</v>
      </c>
    </row>
    <row r="1180" spans="1:12" ht="20.100000000000001" customHeight="1" x14ac:dyDescent="0.25">
      <c r="A1180" s="2">
        <v>1177</v>
      </c>
      <c r="B1180" s="3" t="s">
        <v>2532</v>
      </c>
      <c r="C1180" s="3" t="s">
        <v>1431</v>
      </c>
      <c r="D1180" s="3" t="s">
        <v>2532</v>
      </c>
      <c r="E1180" s="3" t="s">
        <v>1443</v>
      </c>
      <c r="F1180" s="4">
        <v>329082</v>
      </c>
      <c r="G1180" s="4">
        <v>335943</v>
      </c>
      <c r="H1180" s="2" t="s">
        <v>1441</v>
      </c>
      <c r="I1180" s="2" t="s">
        <v>501</v>
      </c>
      <c r="J1180" s="2" t="s">
        <v>307</v>
      </c>
      <c r="K1180" s="2" t="s">
        <v>2831</v>
      </c>
      <c r="L1180" s="2" t="s">
        <v>3461</v>
      </c>
    </row>
    <row r="1181" spans="1:12" ht="20.100000000000001" customHeight="1" x14ac:dyDescent="0.25">
      <c r="A1181" s="2">
        <v>1178</v>
      </c>
      <c r="B1181" s="3" t="s">
        <v>2532</v>
      </c>
      <c r="C1181" s="3" t="s">
        <v>1431</v>
      </c>
      <c r="D1181" s="3" t="s">
        <v>2545</v>
      </c>
      <c r="E1181" s="3" t="s">
        <v>1425</v>
      </c>
      <c r="F1181" s="4">
        <v>2335</v>
      </c>
      <c r="G1181" s="4">
        <v>2371</v>
      </c>
      <c r="H1181" s="2" t="s">
        <v>1441</v>
      </c>
      <c r="I1181" s="2" t="s">
        <v>29</v>
      </c>
      <c r="J1181" s="2" t="s">
        <v>463</v>
      </c>
      <c r="K1181" s="2" t="s">
        <v>2831</v>
      </c>
      <c r="L1181" s="2" t="s">
        <v>4159</v>
      </c>
    </row>
    <row r="1182" spans="1:12" ht="20.100000000000001" customHeight="1" x14ac:dyDescent="0.25">
      <c r="A1182" s="2">
        <v>1179</v>
      </c>
      <c r="B1182" s="3" t="s">
        <v>2532</v>
      </c>
      <c r="C1182" s="3" t="s">
        <v>2546</v>
      </c>
      <c r="D1182" s="3" t="s">
        <v>2546</v>
      </c>
      <c r="E1182" s="3" t="s">
        <v>1423</v>
      </c>
      <c r="F1182" s="4">
        <v>15043</v>
      </c>
      <c r="G1182" s="4">
        <v>15030</v>
      </c>
      <c r="H1182" s="2" t="s">
        <v>1441</v>
      </c>
      <c r="I1182" s="2" t="s">
        <v>816</v>
      </c>
      <c r="J1182" s="2" t="s">
        <v>187</v>
      </c>
      <c r="K1182" s="2" t="s">
        <v>2831</v>
      </c>
      <c r="L1182" s="2" t="s">
        <v>3805</v>
      </c>
    </row>
    <row r="1183" spans="1:12" ht="20.100000000000001" customHeight="1" x14ac:dyDescent="0.25">
      <c r="A1183" s="2">
        <v>1180</v>
      </c>
      <c r="B1183" s="3" t="s">
        <v>2532</v>
      </c>
      <c r="C1183" s="3" t="s">
        <v>2547</v>
      </c>
      <c r="D1183" s="3" t="s">
        <v>2548</v>
      </c>
      <c r="E1183" s="3" t="s">
        <v>1425</v>
      </c>
      <c r="F1183" s="4">
        <v>1495</v>
      </c>
      <c r="G1183" s="4">
        <v>1534</v>
      </c>
      <c r="H1183" s="2" t="s">
        <v>1441</v>
      </c>
      <c r="I1183" s="2" t="s">
        <v>1253</v>
      </c>
      <c r="J1183" s="2" t="s">
        <v>49</v>
      </c>
      <c r="K1183" s="2" t="s">
        <v>2831</v>
      </c>
      <c r="L1183" s="2" t="s">
        <v>4160</v>
      </c>
    </row>
    <row r="1184" spans="1:12" ht="20.100000000000001" customHeight="1" x14ac:dyDescent="0.25">
      <c r="A1184" s="2">
        <v>1181</v>
      </c>
      <c r="B1184" s="3" t="s">
        <v>2532</v>
      </c>
      <c r="C1184" s="3" t="s">
        <v>2547</v>
      </c>
      <c r="D1184" s="3" t="s">
        <v>2549</v>
      </c>
      <c r="E1184" s="3" t="s">
        <v>1425</v>
      </c>
      <c r="F1184" s="4">
        <v>1994</v>
      </c>
      <c r="G1184" s="4">
        <v>1983</v>
      </c>
      <c r="H1184" s="2" t="s">
        <v>1409</v>
      </c>
      <c r="I1184" s="2" t="s">
        <v>135</v>
      </c>
      <c r="J1184" s="2" t="s">
        <v>465</v>
      </c>
      <c r="K1184" s="2" t="s">
        <v>2831</v>
      </c>
      <c r="L1184" s="2" t="s">
        <v>4161</v>
      </c>
    </row>
    <row r="1185" spans="1:12" ht="20.100000000000001" customHeight="1" x14ac:dyDescent="0.25">
      <c r="A1185" s="2">
        <v>1182</v>
      </c>
      <c r="B1185" s="3" t="s">
        <v>2532</v>
      </c>
      <c r="C1185" s="3" t="s">
        <v>2547</v>
      </c>
      <c r="D1185" s="3" t="s">
        <v>2547</v>
      </c>
      <c r="E1185" s="3" t="s">
        <v>1423</v>
      </c>
      <c r="F1185" s="4">
        <v>22136</v>
      </c>
      <c r="G1185" s="4">
        <v>22590</v>
      </c>
      <c r="H1185" s="2" t="s">
        <v>1441</v>
      </c>
      <c r="I1185" s="2" t="s">
        <v>1254</v>
      </c>
      <c r="J1185" s="2" t="s">
        <v>428</v>
      </c>
      <c r="K1185" s="2" t="s">
        <v>2831</v>
      </c>
      <c r="L1185" s="2" t="s">
        <v>3806</v>
      </c>
    </row>
    <row r="1186" spans="1:12" ht="20.100000000000001" customHeight="1" x14ac:dyDescent="0.25">
      <c r="A1186" s="2">
        <v>1183</v>
      </c>
      <c r="B1186" s="3" t="s">
        <v>2532</v>
      </c>
      <c r="C1186" s="3" t="s">
        <v>2550</v>
      </c>
      <c r="D1186" s="3" t="s">
        <v>2550</v>
      </c>
      <c r="E1186" s="3" t="s">
        <v>1423</v>
      </c>
      <c r="F1186" s="4">
        <v>3594</v>
      </c>
      <c r="G1186" s="4">
        <v>3548</v>
      </c>
      <c r="H1186" s="2" t="s">
        <v>1441</v>
      </c>
      <c r="I1186" s="2" t="s">
        <v>4292</v>
      </c>
      <c r="J1186" s="2" t="s">
        <v>4293</v>
      </c>
      <c r="K1186" s="2" t="s">
        <v>2831</v>
      </c>
      <c r="L1186" s="2" t="s">
        <v>4291</v>
      </c>
    </row>
    <row r="1187" spans="1:12" ht="20.100000000000001" customHeight="1" x14ac:dyDescent="0.25">
      <c r="A1187" s="2">
        <v>1184</v>
      </c>
      <c r="B1187" s="3" t="s">
        <v>2532</v>
      </c>
      <c r="C1187" s="3" t="s">
        <v>2551</v>
      </c>
      <c r="D1187" s="3" t="s">
        <v>2552</v>
      </c>
      <c r="E1187" s="3" t="s">
        <v>1425</v>
      </c>
      <c r="F1187" s="4">
        <v>1634</v>
      </c>
      <c r="G1187" s="4">
        <v>1611</v>
      </c>
      <c r="H1187" s="2" t="s">
        <v>1441</v>
      </c>
      <c r="I1187" s="2" t="s">
        <v>41</v>
      </c>
      <c r="J1187" s="2" t="s">
        <v>624</v>
      </c>
      <c r="K1187" s="2" t="s">
        <v>2831</v>
      </c>
      <c r="L1187" s="2" t="s">
        <v>4162</v>
      </c>
    </row>
    <row r="1188" spans="1:12" ht="20.100000000000001" customHeight="1" x14ac:dyDescent="0.25">
      <c r="A1188" s="2">
        <v>1185</v>
      </c>
      <c r="B1188" s="3" t="s">
        <v>2532</v>
      </c>
      <c r="C1188" s="3" t="s">
        <v>2551</v>
      </c>
      <c r="D1188" s="3" t="s">
        <v>2551</v>
      </c>
      <c r="E1188" s="3" t="s">
        <v>1423</v>
      </c>
      <c r="F1188" s="4">
        <v>8173</v>
      </c>
      <c r="G1188" s="4">
        <v>7848</v>
      </c>
      <c r="H1188" s="2" t="s">
        <v>1441</v>
      </c>
      <c r="I1188" s="2" t="s">
        <v>141</v>
      </c>
      <c r="J1188" s="2" t="s">
        <v>1256</v>
      </c>
      <c r="K1188" s="2" t="s">
        <v>2831</v>
      </c>
      <c r="L1188" s="2" t="s">
        <v>3808</v>
      </c>
    </row>
    <row r="1189" spans="1:12" ht="20.100000000000001" customHeight="1" x14ac:dyDescent="0.25">
      <c r="A1189" s="2">
        <v>1186</v>
      </c>
      <c r="B1189" s="3" t="s">
        <v>2532</v>
      </c>
      <c r="C1189" s="3" t="s">
        <v>2553</v>
      </c>
      <c r="D1189" s="3" t="s">
        <v>2553</v>
      </c>
      <c r="E1189" s="3" t="s">
        <v>1423</v>
      </c>
      <c r="F1189" s="4">
        <v>12126</v>
      </c>
      <c r="G1189" s="4">
        <v>12144</v>
      </c>
      <c r="H1189" s="2" t="s">
        <v>1441</v>
      </c>
      <c r="I1189" s="2" t="s">
        <v>1257</v>
      </c>
      <c r="J1189" s="2" t="s">
        <v>768</v>
      </c>
      <c r="K1189" s="2" t="s">
        <v>2831</v>
      </c>
      <c r="L1189" s="2" t="s">
        <v>3809</v>
      </c>
    </row>
    <row r="1190" spans="1:12" ht="20.100000000000001" customHeight="1" x14ac:dyDescent="0.25">
      <c r="A1190" s="2">
        <v>1187</v>
      </c>
      <c r="B1190" s="3" t="s">
        <v>2554</v>
      </c>
      <c r="C1190" s="3" t="s">
        <v>2555</v>
      </c>
      <c r="D1190" s="3" t="s">
        <v>2555</v>
      </c>
      <c r="E1190" s="3" t="s">
        <v>1404</v>
      </c>
      <c r="F1190" s="4">
        <v>102350</v>
      </c>
      <c r="G1190" s="4">
        <v>105132</v>
      </c>
      <c r="H1190" s="2" t="s">
        <v>1441</v>
      </c>
      <c r="I1190" s="2" t="s">
        <v>1258</v>
      </c>
      <c r="J1190" s="2" t="s">
        <v>92</v>
      </c>
      <c r="K1190" s="2" t="s">
        <v>2862</v>
      </c>
      <c r="L1190" s="2" t="s">
        <v>3364</v>
      </c>
    </row>
    <row r="1191" spans="1:12" ht="20.100000000000001" customHeight="1" x14ac:dyDescent="0.25">
      <c r="A1191" s="2">
        <v>1188</v>
      </c>
      <c r="B1191" s="3" t="s">
        <v>2554</v>
      </c>
      <c r="C1191" s="3" t="s">
        <v>2556</v>
      </c>
      <c r="D1191" s="3" t="s">
        <v>2556</v>
      </c>
      <c r="E1191" s="3" t="s">
        <v>1404</v>
      </c>
      <c r="F1191" s="4">
        <v>92852</v>
      </c>
      <c r="G1191" s="4">
        <v>93668</v>
      </c>
      <c r="H1191" s="2" t="s">
        <v>1441</v>
      </c>
      <c r="I1191" s="2" t="s">
        <v>1259</v>
      </c>
      <c r="J1191" s="2" t="s">
        <v>47</v>
      </c>
      <c r="K1191" s="2" t="s">
        <v>2862</v>
      </c>
      <c r="L1191" s="2" t="s">
        <v>3365</v>
      </c>
    </row>
    <row r="1192" spans="1:12" ht="20.100000000000001" customHeight="1" x14ac:dyDescent="0.25">
      <c r="A1192" s="2">
        <v>1189</v>
      </c>
      <c r="B1192" s="3" t="s">
        <v>2554</v>
      </c>
      <c r="C1192" s="3" t="s">
        <v>2557</v>
      </c>
      <c r="D1192" s="3" t="s">
        <v>2557</v>
      </c>
      <c r="E1192" s="3" t="s">
        <v>1404</v>
      </c>
      <c r="F1192" s="4">
        <v>54775</v>
      </c>
      <c r="G1192" s="4">
        <v>54641</v>
      </c>
      <c r="H1192" s="2" t="s">
        <v>1433</v>
      </c>
      <c r="I1192" s="2" t="s">
        <v>50</v>
      </c>
      <c r="J1192" s="2" t="s">
        <v>459</v>
      </c>
      <c r="K1192" s="2" t="s">
        <v>2862</v>
      </c>
      <c r="L1192" s="2" t="s">
        <v>3366</v>
      </c>
    </row>
    <row r="1193" spans="1:12" ht="20.100000000000001" customHeight="1" x14ac:dyDescent="0.25">
      <c r="A1193" s="2">
        <v>1190</v>
      </c>
      <c r="B1193" s="3" t="s">
        <v>2554</v>
      </c>
      <c r="C1193" s="3" t="s">
        <v>2558</v>
      </c>
      <c r="D1193" s="3" t="s">
        <v>2558</v>
      </c>
      <c r="E1193" s="3" t="s">
        <v>1404</v>
      </c>
      <c r="F1193" s="4">
        <v>83177</v>
      </c>
      <c r="G1193" s="4">
        <v>84727</v>
      </c>
      <c r="H1193" s="2" t="s">
        <v>1441</v>
      </c>
      <c r="I1193" s="2" t="s">
        <v>852</v>
      </c>
      <c r="J1193" s="2" t="s">
        <v>439</v>
      </c>
      <c r="K1193" s="2" t="s">
        <v>2862</v>
      </c>
      <c r="L1193" s="2" t="s">
        <v>3367</v>
      </c>
    </row>
    <row r="1194" spans="1:12" ht="20.100000000000001" customHeight="1" x14ac:dyDescent="0.25">
      <c r="A1194" s="2">
        <v>1191</v>
      </c>
      <c r="B1194" s="3" t="s">
        <v>2554</v>
      </c>
      <c r="C1194" s="3" t="s">
        <v>2559</v>
      </c>
      <c r="D1194" s="3" t="s">
        <v>2559</v>
      </c>
      <c r="E1194" s="3" t="s">
        <v>1404</v>
      </c>
      <c r="F1194" s="4">
        <v>368293</v>
      </c>
      <c r="G1194" s="4">
        <v>372134</v>
      </c>
      <c r="H1194" s="2" t="s">
        <v>1441</v>
      </c>
      <c r="I1194" s="2" t="s">
        <v>41</v>
      </c>
      <c r="J1194" s="2" t="s">
        <v>1119</v>
      </c>
      <c r="K1194" s="2" t="s">
        <v>2862</v>
      </c>
      <c r="L1194" s="2" t="s">
        <v>3368</v>
      </c>
    </row>
    <row r="1195" spans="1:12" ht="20.100000000000001" customHeight="1" x14ac:dyDescent="0.25">
      <c r="A1195" s="2">
        <v>1192</v>
      </c>
      <c r="B1195" s="3" t="s">
        <v>2554</v>
      </c>
      <c r="C1195" s="3" t="s">
        <v>2560</v>
      </c>
      <c r="D1195" s="3" t="s">
        <v>2560</v>
      </c>
      <c r="E1195" s="3" t="s">
        <v>1404</v>
      </c>
      <c r="F1195" s="4">
        <v>37930</v>
      </c>
      <c r="G1195" s="4">
        <v>38294</v>
      </c>
      <c r="H1195" s="2" t="s">
        <v>1433</v>
      </c>
      <c r="I1195" s="2" t="s">
        <v>0</v>
      </c>
      <c r="J1195" s="2" t="s">
        <v>220</v>
      </c>
      <c r="K1195" s="2" t="s">
        <v>2862</v>
      </c>
      <c r="L1195" s="2" t="s">
        <v>3369</v>
      </c>
    </row>
    <row r="1196" spans="1:12" ht="20.100000000000001" customHeight="1" x14ac:dyDescent="0.25">
      <c r="A1196" s="2">
        <v>1193</v>
      </c>
      <c r="B1196" s="3" t="s">
        <v>2554</v>
      </c>
      <c r="C1196" s="3" t="s">
        <v>2561</v>
      </c>
      <c r="D1196" s="3" t="s">
        <v>2561</v>
      </c>
      <c r="E1196" s="3" t="s">
        <v>1404</v>
      </c>
      <c r="F1196" s="4">
        <v>364946</v>
      </c>
      <c r="G1196" s="4">
        <v>369082</v>
      </c>
      <c r="H1196" s="2" t="s">
        <v>1441</v>
      </c>
      <c r="I1196" s="2" t="s">
        <v>1260</v>
      </c>
      <c r="J1196" s="2" t="s">
        <v>1261</v>
      </c>
      <c r="K1196" s="2" t="s">
        <v>2862</v>
      </c>
      <c r="L1196" s="2" t="s">
        <v>3370</v>
      </c>
    </row>
    <row r="1197" spans="1:12" ht="20.100000000000001" customHeight="1" x14ac:dyDescent="0.25">
      <c r="A1197" s="2">
        <v>1194</v>
      </c>
      <c r="B1197" s="3" t="s">
        <v>2554</v>
      </c>
      <c r="C1197" s="3" t="s">
        <v>2562</v>
      </c>
      <c r="D1197" s="3" t="s">
        <v>2562</v>
      </c>
      <c r="E1197" s="3" t="s">
        <v>1404</v>
      </c>
      <c r="F1197" s="4">
        <v>81870</v>
      </c>
      <c r="G1197" s="4">
        <v>83072</v>
      </c>
      <c r="H1197" s="2" t="s">
        <v>1441</v>
      </c>
      <c r="I1197" s="2" t="s">
        <v>41</v>
      </c>
      <c r="J1197" s="2" t="s">
        <v>1262</v>
      </c>
      <c r="K1197" s="2" t="s">
        <v>2862</v>
      </c>
      <c r="L1197" s="2" t="s">
        <v>3371</v>
      </c>
    </row>
    <row r="1198" spans="1:12" ht="20.100000000000001" customHeight="1" x14ac:dyDescent="0.25">
      <c r="A1198" s="2">
        <v>1195</v>
      </c>
      <c r="B1198" s="3" t="s">
        <v>2554</v>
      </c>
      <c r="C1198" s="3" t="s">
        <v>2563</v>
      </c>
      <c r="D1198" s="3" t="s">
        <v>2563</v>
      </c>
      <c r="E1198" s="3" t="s">
        <v>1404</v>
      </c>
      <c r="F1198" s="4">
        <v>41644</v>
      </c>
      <c r="G1198" s="4">
        <v>44562</v>
      </c>
      <c r="H1198" s="2" t="s">
        <v>1441</v>
      </c>
      <c r="I1198" s="2" t="s">
        <v>1263</v>
      </c>
      <c r="J1198" s="2" t="s">
        <v>1264</v>
      </c>
      <c r="K1198" s="2" t="s">
        <v>2862</v>
      </c>
      <c r="L1198" s="2" t="s">
        <v>3372</v>
      </c>
    </row>
    <row r="1199" spans="1:12" ht="20.100000000000001" customHeight="1" x14ac:dyDescent="0.25">
      <c r="A1199" s="2">
        <v>1196</v>
      </c>
      <c r="B1199" s="3" t="s">
        <v>2554</v>
      </c>
      <c r="C1199" s="3" t="s">
        <v>2564</v>
      </c>
      <c r="D1199" s="3" t="s">
        <v>2564</v>
      </c>
      <c r="E1199" s="3" t="s">
        <v>1404</v>
      </c>
      <c r="F1199" s="4">
        <v>132530</v>
      </c>
      <c r="G1199" s="4">
        <v>153685</v>
      </c>
      <c r="H1199" s="2" t="s">
        <v>1441</v>
      </c>
      <c r="I1199" s="2" t="s">
        <v>326</v>
      </c>
      <c r="J1199" s="2" t="s">
        <v>4270</v>
      </c>
      <c r="K1199" s="2" t="s">
        <v>2862</v>
      </c>
      <c r="L1199" s="2" t="s">
        <v>4271</v>
      </c>
    </row>
    <row r="1200" spans="1:12" ht="20.100000000000001" customHeight="1" x14ac:dyDescent="0.25">
      <c r="A1200" s="2">
        <v>1197</v>
      </c>
      <c r="B1200" s="3" t="s">
        <v>2554</v>
      </c>
      <c r="C1200" s="3" t="s">
        <v>2565</v>
      </c>
      <c r="D1200" s="3" t="s">
        <v>2565</v>
      </c>
      <c r="E1200" s="3" t="s">
        <v>1404</v>
      </c>
      <c r="F1200" s="4">
        <v>245385</v>
      </c>
      <c r="G1200" s="4">
        <v>250100</v>
      </c>
      <c r="H1200" s="2" t="s">
        <v>1441</v>
      </c>
      <c r="I1200" s="2" t="s">
        <v>1265</v>
      </c>
      <c r="J1200" s="2" t="s">
        <v>141</v>
      </c>
      <c r="K1200" s="2" t="s">
        <v>2862</v>
      </c>
      <c r="L1200" s="2" t="s">
        <v>3374</v>
      </c>
    </row>
    <row r="1201" spans="1:12" ht="20.100000000000001" customHeight="1" x14ac:dyDescent="0.25">
      <c r="A1201" s="2">
        <v>1198</v>
      </c>
      <c r="B1201" s="3" t="s">
        <v>2554</v>
      </c>
      <c r="C1201" s="3" t="s">
        <v>2566</v>
      </c>
      <c r="D1201" s="3" t="s">
        <v>2566</v>
      </c>
      <c r="E1201" s="3" t="s">
        <v>1404</v>
      </c>
      <c r="F1201" s="4">
        <v>101964</v>
      </c>
      <c r="G1201" s="4">
        <v>102356</v>
      </c>
      <c r="H1201" s="2" t="s">
        <v>1433</v>
      </c>
      <c r="I1201" s="2" t="s">
        <v>4278</v>
      </c>
      <c r="J1201" s="2" t="s">
        <v>4279</v>
      </c>
      <c r="K1201" s="2" t="s">
        <v>2862</v>
      </c>
      <c r="L1201" s="2" t="s">
        <v>3375</v>
      </c>
    </row>
    <row r="1202" spans="1:12" ht="20.100000000000001" customHeight="1" x14ac:dyDescent="0.25">
      <c r="A1202" s="2">
        <v>1199</v>
      </c>
      <c r="B1202" s="3" t="s">
        <v>2554</v>
      </c>
      <c r="C1202" s="3" t="s">
        <v>2554</v>
      </c>
      <c r="D1202" s="3" t="s">
        <v>2554</v>
      </c>
      <c r="E1202" s="3" t="s">
        <v>2750</v>
      </c>
      <c r="F1202" s="4">
        <v>1892320</v>
      </c>
      <c r="G1202" s="4">
        <v>1940627</v>
      </c>
      <c r="H1202" s="2" t="s">
        <v>1441</v>
      </c>
      <c r="I1202" s="2" t="s">
        <v>601</v>
      </c>
      <c r="J1202" s="2" t="s">
        <v>1115</v>
      </c>
      <c r="K1202" s="2" t="s">
        <v>2862</v>
      </c>
      <c r="L1202" s="2" t="s">
        <v>3373</v>
      </c>
    </row>
    <row r="1203" spans="1:12" ht="20.100000000000001" customHeight="1" x14ac:dyDescent="0.25">
      <c r="A1203" s="2">
        <v>1200</v>
      </c>
      <c r="B1203" s="3" t="s">
        <v>2554</v>
      </c>
      <c r="C1203" s="3" t="s">
        <v>2567</v>
      </c>
      <c r="D1203" s="3" t="s">
        <v>2567</v>
      </c>
      <c r="E1203" s="3" t="s">
        <v>1404</v>
      </c>
      <c r="F1203" s="4">
        <v>184604</v>
      </c>
      <c r="G1203" s="4">
        <v>189174</v>
      </c>
      <c r="H1203" s="2" t="s">
        <v>1433</v>
      </c>
      <c r="I1203" s="2" t="s">
        <v>1267</v>
      </c>
      <c r="J1203" s="2" t="s">
        <v>1268</v>
      </c>
      <c r="K1203" s="2" t="s">
        <v>2862</v>
      </c>
      <c r="L1203" s="2" t="s">
        <v>3376</v>
      </c>
    </row>
    <row r="1204" spans="1:12" ht="20.100000000000001" customHeight="1" x14ac:dyDescent="0.25">
      <c r="A1204" s="2">
        <v>1201</v>
      </c>
      <c r="B1204" s="3" t="s">
        <v>2568</v>
      </c>
      <c r="C1204" s="3" t="s">
        <v>2569</v>
      </c>
      <c r="D1204" s="3" t="s">
        <v>2569</v>
      </c>
      <c r="E1204" s="3" t="s">
        <v>1423</v>
      </c>
      <c r="F1204" s="4">
        <v>5248</v>
      </c>
      <c r="G1204" s="4">
        <v>4817</v>
      </c>
      <c r="H1204" s="2" t="s">
        <v>1433</v>
      </c>
      <c r="I1204" s="2" t="s">
        <v>616</v>
      </c>
      <c r="J1204" s="2" t="s">
        <v>1269</v>
      </c>
      <c r="K1204" s="2" t="s">
        <v>2862</v>
      </c>
      <c r="L1204" s="2" t="s">
        <v>3810</v>
      </c>
    </row>
    <row r="1205" spans="1:12" ht="20.100000000000001" customHeight="1" x14ac:dyDescent="0.25">
      <c r="A1205" s="2">
        <v>1202</v>
      </c>
      <c r="B1205" s="3" t="s">
        <v>2568</v>
      </c>
      <c r="C1205" s="3" t="s">
        <v>2570</v>
      </c>
      <c r="D1205" s="3" t="s">
        <v>2570</v>
      </c>
      <c r="E1205" s="3" t="s">
        <v>1423</v>
      </c>
      <c r="F1205" s="4">
        <v>111266</v>
      </c>
      <c r="G1205" s="4">
        <v>112919</v>
      </c>
      <c r="H1205" s="2" t="s">
        <v>1433</v>
      </c>
      <c r="I1205" s="2" t="s">
        <v>94</v>
      </c>
      <c r="J1205" s="2" t="s">
        <v>4255</v>
      </c>
      <c r="K1205" s="2" t="s">
        <v>2862</v>
      </c>
      <c r="L1205" s="2" t="s">
        <v>4256</v>
      </c>
    </row>
    <row r="1206" spans="1:12" ht="20.100000000000001" customHeight="1" x14ac:dyDescent="0.25">
      <c r="A1206" s="2">
        <v>1203</v>
      </c>
      <c r="B1206" s="3" t="s">
        <v>2568</v>
      </c>
      <c r="C1206" s="3" t="s">
        <v>2571</v>
      </c>
      <c r="D1206" s="3" t="s">
        <v>2572</v>
      </c>
      <c r="E1206" s="3" t="s">
        <v>1425</v>
      </c>
      <c r="F1206" s="4">
        <v>2142</v>
      </c>
      <c r="G1206" s="4">
        <v>2056</v>
      </c>
      <c r="H1206" s="2" t="s">
        <v>1433</v>
      </c>
      <c r="I1206" s="2" t="s">
        <v>7</v>
      </c>
      <c r="J1206" s="2" t="s">
        <v>1270</v>
      </c>
      <c r="K1206" s="2" t="s">
        <v>2862</v>
      </c>
      <c r="L1206" s="2" t="s">
        <v>4163</v>
      </c>
    </row>
    <row r="1207" spans="1:12" ht="20.100000000000001" customHeight="1" x14ac:dyDescent="0.25">
      <c r="A1207" s="2">
        <v>1204</v>
      </c>
      <c r="B1207" s="3" t="s">
        <v>2568</v>
      </c>
      <c r="C1207" s="3" t="s">
        <v>2571</v>
      </c>
      <c r="D1207" s="3" t="s">
        <v>2571</v>
      </c>
      <c r="E1207" s="3" t="s">
        <v>1423</v>
      </c>
      <c r="F1207" s="4">
        <v>3579</v>
      </c>
      <c r="G1207" s="4">
        <v>3781</v>
      </c>
      <c r="H1207" s="2" t="s">
        <v>1441</v>
      </c>
      <c r="I1207" s="2" t="s">
        <v>215</v>
      </c>
      <c r="J1207" s="2" t="s">
        <v>1271</v>
      </c>
      <c r="K1207" s="2" t="s">
        <v>2862</v>
      </c>
      <c r="L1207" s="2" t="s">
        <v>3811</v>
      </c>
    </row>
    <row r="1208" spans="1:12" ht="20.100000000000001" customHeight="1" x14ac:dyDescent="0.25">
      <c r="A1208" s="2">
        <v>1205</v>
      </c>
      <c r="B1208" s="3" t="s">
        <v>2568</v>
      </c>
      <c r="C1208" s="3" t="s">
        <v>2573</v>
      </c>
      <c r="D1208" s="3" t="s">
        <v>2573</v>
      </c>
      <c r="E1208" s="3" t="s">
        <v>1423</v>
      </c>
      <c r="F1208" s="4">
        <v>26511</v>
      </c>
      <c r="G1208" s="4">
        <v>26575</v>
      </c>
      <c r="H1208" s="2" t="s">
        <v>1433</v>
      </c>
      <c r="I1208" s="2" t="s">
        <v>1275</v>
      </c>
      <c r="J1208" s="2" t="s">
        <v>13</v>
      </c>
      <c r="K1208" s="2" t="s">
        <v>2862</v>
      </c>
      <c r="L1208" s="2" t="s">
        <v>3812</v>
      </c>
    </row>
    <row r="1209" spans="1:12" ht="20.100000000000001" customHeight="1" x14ac:dyDescent="0.25">
      <c r="A1209" s="2">
        <v>1206</v>
      </c>
      <c r="B1209" s="3" t="s">
        <v>2568</v>
      </c>
      <c r="C1209" s="3" t="s">
        <v>2573</v>
      </c>
      <c r="D1209" s="3" t="s">
        <v>2574</v>
      </c>
      <c r="E1209" s="3" t="s">
        <v>1425</v>
      </c>
      <c r="F1209" s="4">
        <v>3858</v>
      </c>
      <c r="G1209" s="4">
        <v>3914</v>
      </c>
      <c r="H1209" s="2" t="s">
        <v>1441</v>
      </c>
      <c r="I1209" s="2" t="s">
        <v>1272</v>
      </c>
      <c r="J1209" s="2" t="s">
        <v>1273</v>
      </c>
      <c r="K1209" s="2" t="s">
        <v>2862</v>
      </c>
      <c r="L1209" s="2" t="s">
        <v>4164</v>
      </c>
    </row>
    <row r="1210" spans="1:12" ht="20.100000000000001" customHeight="1" x14ac:dyDescent="0.25">
      <c r="A1210" s="2">
        <v>1207</v>
      </c>
      <c r="B1210" s="3" t="s">
        <v>2568</v>
      </c>
      <c r="C1210" s="3" t="s">
        <v>2573</v>
      </c>
      <c r="D1210" s="3" t="s">
        <v>2575</v>
      </c>
      <c r="E1210" s="3" t="s">
        <v>1425</v>
      </c>
      <c r="F1210" s="4">
        <v>2052</v>
      </c>
      <c r="G1210" s="4">
        <v>2057</v>
      </c>
      <c r="H1210" s="2" t="s">
        <v>1433</v>
      </c>
      <c r="I1210" s="2" t="s">
        <v>457</v>
      </c>
      <c r="J1210" s="2" t="s">
        <v>1274</v>
      </c>
      <c r="K1210" s="2" t="s">
        <v>2862</v>
      </c>
      <c r="L1210" s="2" t="s">
        <v>4165</v>
      </c>
    </row>
    <row r="1211" spans="1:12" ht="20.100000000000001" customHeight="1" x14ac:dyDescent="0.25">
      <c r="A1211" s="2">
        <v>1208</v>
      </c>
      <c r="B1211" s="3" t="s">
        <v>2568</v>
      </c>
      <c r="C1211" s="3" t="s">
        <v>1431</v>
      </c>
      <c r="D1211" s="3" t="s">
        <v>2576</v>
      </c>
      <c r="E1211" s="3" t="s">
        <v>1425</v>
      </c>
      <c r="F1211" s="4">
        <v>3282</v>
      </c>
      <c r="G1211" s="4">
        <v>3232</v>
      </c>
      <c r="H1211" s="2" t="s">
        <v>1433</v>
      </c>
      <c r="I1211" s="2" t="s">
        <v>587</v>
      </c>
      <c r="J1211" s="2" t="s">
        <v>740</v>
      </c>
      <c r="K1211" s="2" t="s">
        <v>2862</v>
      </c>
      <c r="L1211" s="2" t="s">
        <v>4166</v>
      </c>
    </row>
    <row r="1212" spans="1:12" ht="20.100000000000001" customHeight="1" x14ac:dyDescent="0.25">
      <c r="A1212" s="2">
        <v>1209</v>
      </c>
      <c r="B1212" s="3" t="s">
        <v>2568</v>
      </c>
      <c r="C1212" s="3" t="s">
        <v>1431</v>
      </c>
      <c r="D1212" s="3" t="s">
        <v>2577</v>
      </c>
      <c r="E1212" s="3" t="s">
        <v>1425</v>
      </c>
      <c r="F1212" s="4">
        <v>2798</v>
      </c>
      <c r="G1212" s="4">
        <v>2751</v>
      </c>
      <c r="H1212" s="2" t="s">
        <v>1441</v>
      </c>
      <c r="I1212" s="2" t="s">
        <v>1283</v>
      </c>
      <c r="J1212" s="2" t="s">
        <v>678</v>
      </c>
      <c r="K1212" s="2" t="s">
        <v>2862</v>
      </c>
      <c r="L1212" s="2" t="s">
        <v>4167</v>
      </c>
    </row>
    <row r="1213" spans="1:12" ht="20.100000000000001" customHeight="1" x14ac:dyDescent="0.25">
      <c r="A1213" s="2">
        <v>1210</v>
      </c>
      <c r="B1213" s="3" t="s">
        <v>2568</v>
      </c>
      <c r="C1213" s="3" t="s">
        <v>1431</v>
      </c>
      <c r="D1213" s="3" t="s">
        <v>2578</v>
      </c>
      <c r="E1213" s="3" t="s">
        <v>1425</v>
      </c>
      <c r="F1213" s="4">
        <v>8367</v>
      </c>
      <c r="G1213" s="4">
        <v>8421</v>
      </c>
      <c r="H1213" s="2" t="s">
        <v>1433</v>
      </c>
      <c r="I1213" s="2" t="s">
        <v>41</v>
      </c>
      <c r="J1213" s="2" t="s">
        <v>297</v>
      </c>
      <c r="K1213" s="2" t="s">
        <v>2862</v>
      </c>
      <c r="L1213" s="2" t="s">
        <v>3303</v>
      </c>
    </row>
    <row r="1214" spans="1:12" ht="20.100000000000001" customHeight="1" x14ac:dyDescent="0.25">
      <c r="A1214" s="2">
        <v>1211</v>
      </c>
      <c r="B1214" s="3" t="s">
        <v>2568</v>
      </c>
      <c r="C1214" s="3" t="s">
        <v>1431</v>
      </c>
      <c r="D1214" s="3" t="s">
        <v>2568</v>
      </c>
      <c r="E1214" s="3" t="s">
        <v>1443</v>
      </c>
      <c r="F1214" s="4">
        <v>63367</v>
      </c>
      <c r="G1214" s="4">
        <v>54032</v>
      </c>
      <c r="H1214" s="2" t="s">
        <v>1433</v>
      </c>
      <c r="I1214" s="2" t="s">
        <v>1230</v>
      </c>
      <c r="J1214" s="2" t="s">
        <v>1284</v>
      </c>
      <c r="K1214" s="2" t="s">
        <v>2862</v>
      </c>
      <c r="L1214" s="2" t="s">
        <v>3462</v>
      </c>
    </row>
    <row r="1215" spans="1:12" ht="20.100000000000001" customHeight="1" x14ac:dyDescent="0.25">
      <c r="A1215" s="2">
        <v>1212</v>
      </c>
      <c r="B1215" s="3" t="s">
        <v>2568</v>
      </c>
      <c r="C1215" s="3" t="s">
        <v>2579</v>
      </c>
      <c r="D1215" s="3" t="s">
        <v>2580</v>
      </c>
      <c r="E1215" s="3" t="s">
        <v>1425</v>
      </c>
      <c r="F1215" s="4">
        <v>5768</v>
      </c>
      <c r="G1215" s="4">
        <v>5831</v>
      </c>
      <c r="H1215" s="2" t="s">
        <v>1433</v>
      </c>
      <c r="I1215" s="2" t="s">
        <v>1276</v>
      </c>
      <c r="J1215" s="2" t="s">
        <v>1277</v>
      </c>
      <c r="K1215" s="2" t="s">
        <v>2862</v>
      </c>
      <c r="L1215" s="2" t="s">
        <v>4168</v>
      </c>
    </row>
    <row r="1216" spans="1:12" ht="20.100000000000001" customHeight="1" x14ac:dyDescent="0.25">
      <c r="A1216" s="2">
        <v>1213</v>
      </c>
      <c r="B1216" s="3" t="s">
        <v>2568</v>
      </c>
      <c r="C1216" s="3" t="s">
        <v>2579</v>
      </c>
      <c r="D1216" s="3" t="s">
        <v>2581</v>
      </c>
      <c r="E1216" s="3" t="s">
        <v>1425</v>
      </c>
      <c r="F1216" s="4">
        <v>4538</v>
      </c>
      <c r="G1216" s="4">
        <v>4596</v>
      </c>
      <c r="H1216" s="2" t="s">
        <v>1441</v>
      </c>
      <c r="I1216" s="2" t="s">
        <v>1278</v>
      </c>
      <c r="J1216" s="2" t="s">
        <v>837</v>
      </c>
      <c r="K1216" s="2" t="s">
        <v>2862</v>
      </c>
      <c r="L1216" s="2" t="s">
        <v>4169</v>
      </c>
    </row>
    <row r="1217" spans="1:12" ht="20.100000000000001" customHeight="1" x14ac:dyDescent="0.25">
      <c r="A1217" s="2">
        <v>1214</v>
      </c>
      <c r="B1217" s="3" t="s">
        <v>2568</v>
      </c>
      <c r="C1217" s="3" t="s">
        <v>2579</v>
      </c>
      <c r="D1217" s="3" t="s">
        <v>2582</v>
      </c>
      <c r="E1217" s="3" t="s">
        <v>1425</v>
      </c>
      <c r="F1217" s="4">
        <v>4149</v>
      </c>
      <c r="G1217" s="4">
        <v>4246</v>
      </c>
      <c r="H1217" s="2" t="s">
        <v>1433</v>
      </c>
      <c r="I1217" s="2" t="s">
        <v>1279</v>
      </c>
      <c r="J1217" s="2" t="s">
        <v>1280</v>
      </c>
      <c r="K1217" s="2" t="s">
        <v>2862</v>
      </c>
      <c r="L1217" s="2" t="s">
        <v>4170</v>
      </c>
    </row>
    <row r="1218" spans="1:12" ht="20.100000000000001" customHeight="1" x14ac:dyDescent="0.25">
      <c r="A1218" s="2">
        <v>1215</v>
      </c>
      <c r="B1218" s="3" t="s">
        <v>2568</v>
      </c>
      <c r="C1218" s="3" t="s">
        <v>2579</v>
      </c>
      <c r="D1218" s="3" t="s">
        <v>2579</v>
      </c>
      <c r="E1218" s="3" t="s">
        <v>1423</v>
      </c>
      <c r="F1218" s="4">
        <v>87150</v>
      </c>
      <c r="G1218" s="4">
        <v>89090</v>
      </c>
      <c r="H1218" s="2" t="s">
        <v>1433</v>
      </c>
      <c r="I1218" s="2" t="s">
        <v>1281</v>
      </c>
      <c r="J1218" s="2" t="s">
        <v>1282</v>
      </c>
      <c r="K1218" s="2" t="s">
        <v>2862</v>
      </c>
      <c r="L1218" s="2" t="s">
        <v>3813</v>
      </c>
    </row>
    <row r="1219" spans="1:12" ht="20.100000000000001" customHeight="1" x14ac:dyDescent="0.25">
      <c r="A1219" s="2">
        <v>1216</v>
      </c>
      <c r="B1219" s="3" t="s">
        <v>2568</v>
      </c>
      <c r="C1219" s="3" t="s">
        <v>2583</v>
      </c>
      <c r="D1219" s="3" t="s">
        <v>2584</v>
      </c>
      <c r="E1219" s="3" t="s">
        <v>1425</v>
      </c>
      <c r="F1219" s="4">
        <v>3368</v>
      </c>
      <c r="G1219" s="4">
        <v>3188</v>
      </c>
      <c r="H1219" s="2" t="s">
        <v>1441</v>
      </c>
      <c r="I1219" s="2" t="s">
        <v>1285</v>
      </c>
      <c r="J1219" s="2" t="s">
        <v>1286</v>
      </c>
      <c r="K1219" s="2" t="s">
        <v>2862</v>
      </c>
      <c r="L1219" s="2" t="s">
        <v>4171</v>
      </c>
    </row>
    <row r="1220" spans="1:12" ht="20.100000000000001" customHeight="1" x14ac:dyDescent="0.25">
      <c r="A1220" s="2">
        <v>1217</v>
      </c>
      <c r="B1220" s="3" t="s">
        <v>2568</v>
      </c>
      <c r="C1220" s="3" t="s">
        <v>2583</v>
      </c>
      <c r="D1220" s="3" t="s">
        <v>2585</v>
      </c>
      <c r="E1220" s="3" t="s">
        <v>1425</v>
      </c>
      <c r="F1220" s="4">
        <v>6431</v>
      </c>
      <c r="G1220" s="4">
        <v>6355</v>
      </c>
      <c r="H1220" s="2" t="s">
        <v>1441</v>
      </c>
      <c r="I1220" s="2" t="s">
        <v>371</v>
      </c>
      <c r="J1220" s="2" t="s">
        <v>1287</v>
      </c>
      <c r="K1220" s="2" t="s">
        <v>2862</v>
      </c>
      <c r="L1220" s="2" t="s">
        <v>4172</v>
      </c>
    </row>
    <row r="1221" spans="1:12" ht="20.100000000000001" customHeight="1" x14ac:dyDescent="0.25">
      <c r="A1221" s="2">
        <v>1218</v>
      </c>
      <c r="B1221" s="3" t="s">
        <v>2568</v>
      </c>
      <c r="C1221" s="3" t="s">
        <v>2583</v>
      </c>
      <c r="D1221" s="3" t="s">
        <v>2583</v>
      </c>
      <c r="E1221" s="3" t="s">
        <v>1423</v>
      </c>
      <c r="F1221" s="4">
        <v>8393</v>
      </c>
      <c r="G1221" s="4">
        <v>7118</v>
      </c>
      <c r="H1221" s="2" t="s">
        <v>1433</v>
      </c>
      <c r="I1221" s="2" t="s">
        <v>680</v>
      </c>
      <c r="J1221" s="2" t="s">
        <v>1289</v>
      </c>
      <c r="K1221" s="2" t="s">
        <v>2862</v>
      </c>
      <c r="L1221" s="2" t="s">
        <v>3814</v>
      </c>
    </row>
    <row r="1222" spans="1:12" ht="20.100000000000001" customHeight="1" x14ac:dyDescent="0.25">
      <c r="A1222" s="2">
        <v>1219</v>
      </c>
      <c r="B1222" s="3" t="s">
        <v>2568</v>
      </c>
      <c r="C1222" s="3" t="s">
        <v>2583</v>
      </c>
      <c r="D1222" s="3" t="s">
        <v>2586</v>
      </c>
      <c r="E1222" s="3" t="s">
        <v>1425</v>
      </c>
      <c r="F1222" s="4">
        <v>2786</v>
      </c>
      <c r="G1222" s="4">
        <v>2849</v>
      </c>
      <c r="H1222" s="2" t="s">
        <v>377</v>
      </c>
      <c r="I1222" s="2" t="s">
        <v>1288</v>
      </c>
      <c r="J1222" s="2" t="s">
        <v>240</v>
      </c>
      <c r="K1222" s="2" t="s">
        <v>2862</v>
      </c>
      <c r="L1222" s="2" t="s">
        <v>4173</v>
      </c>
    </row>
    <row r="1223" spans="1:12" ht="20.100000000000001" customHeight="1" x14ac:dyDescent="0.25">
      <c r="A1223" s="2">
        <v>1220</v>
      </c>
      <c r="B1223" s="3" t="s">
        <v>2587</v>
      </c>
      <c r="C1223" s="3" t="s">
        <v>2588</v>
      </c>
      <c r="D1223" s="3" t="s">
        <v>2588</v>
      </c>
      <c r="E1223" s="3" t="s">
        <v>1404</v>
      </c>
      <c r="F1223" s="4">
        <v>133626</v>
      </c>
      <c r="G1223" s="4">
        <v>146319</v>
      </c>
      <c r="H1223" s="2" t="s">
        <v>1407</v>
      </c>
      <c r="I1223" s="2" t="s">
        <v>1040</v>
      </c>
      <c r="J1223" s="2" t="s">
        <v>1290</v>
      </c>
      <c r="K1223" s="2" t="s">
        <v>2795</v>
      </c>
      <c r="L1223" s="2" t="s">
        <v>3377</v>
      </c>
    </row>
    <row r="1224" spans="1:12" ht="20.100000000000001" customHeight="1" x14ac:dyDescent="0.25">
      <c r="A1224" s="2">
        <v>1221</v>
      </c>
      <c r="B1224" s="3" t="s">
        <v>2587</v>
      </c>
      <c r="C1224" s="3" t="s">
        <v>2589</v>
      </c>
      <c r="D1224" s="3" t="s">
        <v>2589</v>
      </c>
      <c r="E1224" s="3" t="s">
        <v>1404</v>
      </c>
      <c r="F1224" s="4">
        <v>245588</v>
      </c>
      <c r="G1224" s="4">
        <v>253551</v>
      </c>
      <c r="H1224" s="2" t="s">
        <v>1407</v>
      </c>
      <c r="I1224" s="2" t="s">
        <v>16</v>
      </c>
      <c r="J1224" s="2" t="s">
        <v>1291</v>
      </c>
      <c r="K1224" s="2" t="s">
        <v>2795</v>
      </c>
      <c r="L1224" s="2" t="s">
        <v>3378</v>
      </c>
    </row>
    <row r="1225" spans="1:12" ht="20.100000000000001" customHeight="1" x14ac:dyDescent="0.25">
      <c r="A1225" s="2">
        <v>1222</v>
      </c>
      <c r="B1225" s="3" t="s">
        <v>2587</v>
      </c>
      <c r="C1225" s="3" t="s">
        <v>2590</v>
      </c>
      <c r="D1225" s="3" t="s">
        <v>2590</v>
      </c>
      <c r="E1225" s="3" t="s">
        <v>1404</v>
      </c>
      <c r="F1225" s="4">
        <v>58311</v>
      </c>
      <c r="G1225" s="4">
        <v>59641</v>
      </c>
      <c r="H1225" s="2" t="s">
        <v>1407</v>
      </c>
      <c r="I1225" s="2" t="s">
        <v>1030</v>
      </c>
      <c r="J1225" s="2" t="s">
        <v>187</v>
      </c>
      <c r="K1225" s="2" t="s">
        <v>2795</v>
      </c>
      <c r="L1225" s="2" t="s">
        <v>3379</v>
      </c>
    </row>
    <row r="1226" spans="1:12" ht="20.100000000000001" customHeight="1" x14ac:dyDescent="0.25">
      <c r="A1226" s="2">
        <v>1223</v>
      </c>
      <c r="B1226" s="3" t="s">
        <v>2587</v>
      </c>
      <c r="C1226" s="3" t="s">
        <v>2591</v>
      </c>
      <c r="D1226" s="3" t="s">
        <v>2591</v>
      </c>
      <c r="E1226" s="3" t="s">
        <v>1404</v>
      </c>
      <c r="F1226" s="4">
        <v>32602</v>
      </c>
      <c r="G1226" s="4">
        <v>32158</v>
      </c>
      <c r="H1226" s="2" t="s">
        <v>1407</v>
      </c>
      <c r="I1226" s="2" t="s">
        <v>1292</v>
      </c>
      <c r="J1226" s="2" t="s">
        <v>1293</v>
      </c>
      <c r="K1226" s="2" t="s">
        <v>2795</v>
      </c>
      <c r="L1226" s="2" t="s">
        <v>3380</v>
      </c>
    </row>
    <row r="1227" spans="1:12" ht="20.100000000000001" customHeight="1" x14ac:dyDescent="0.25">
      <c r="A1227" s="2">
        <v>1224</v>
      </c>
      <c r="B1227" s="3" t="s">
        <v>2587</v>
      </c>
      <c r="C1227" s="3" t="s">
        <v>2592</v>
      </c>
      <c r="D1227" s="3" t="s">
        <v>2592</v>
      </c>
      <c r="E1227" s="3" t="s">
        <v>1404</v>
      </c>
      <c r="F1227" s="4">
        <v>97700</v>
      </c>
      <c r="G1227" s="4">
        <v>105243</v>
      </c>
      <c r="H1227" s="2" t="s">
        <v>1407</v>
      </c>
      <c r="I1227" s="2" t="s">
        <v>473</v>
      </c>
      <c r="J1227" s="2" t="s">
        <v>1294</v>
      </c>
      <c r="K1227" s="2" t="s">
        <v>2795</v>
      </c>
      <c r="L1227" s="2" t="s">
        <v>3381</v>
      </c>
    </row>
    <row r="1228" spans="1:12" ht="20.100000000000001" customHeight="1" x14ac:dyDescent="0.25">
      <c r="A1228" s="2">
        <v>1225</v>
      </c>
      <c r="B1228" s="3" t="s">
        <v>2587</v>
      </c>
      <c r="C1228" s="3" t="s">
        <v>2593</v>
      </c>
      <c r="D1228" s="3" t="s">
        <v>2593</v>
      </c>
      <c r="E1228" s="3" t="s">
        <v>1404</v>
      </c>
      <c r="F1228" s="4">
        <v>52663</v>
      </c>
      <c r="G1228" s="4">
        <v>52331</v>
      </c>
      <c r="H1228" s="2" t="s">
        <v>1407</v>
      </c>
      <c r="I1228" s="2" t="s">
        <v>500</v>
      </c>
      <c r="J1228" s="2" t="s">
        <v>1295</v>
      </c>
      <c r="K1228" s="2" t="s">
        <v>2795</v>
      </c>
      <c r="L1228" s="2" t="s">
        <v>3382</v>
      </c>
    </row>
    <row r="1229" spans="1:12" ht="20.100000000000001" customHeight="1" x14ac:dyDescent="0.25">
      <c r="A1229" s="2">
        <v>1226</v>
      </c>
      <c r="B1229" s="3" t="s">
        <v>2587</v>
      </c>
      <c r="C1229" s="3" t="s">
        <v>2594</v>
      </c>
      <c r="D1229" s="3" t="s">
        <v>2594</v>
      </c>
      <c r="E1229" s="3" t="s">
        <v>1404</v>
      </c>
      <c r="F1229" s="4">
        <v>23452</v>
      </c>
      <c r="G1229" s="4">
        <v>24043</v>
      </c>
      <c r="H1229" s="2" t="s">
        <v>1407</v>
      </c>
      <c r="I1229" s="2" t="s">
        <v>46</v>
      </c>
      <c r="J1229" s="2" t="s">
        <v>1296</v>
      </c>
      <c r="K1229" s="2" t="s">
        <v>2795</v>
      </c>
      <c r="L1229" s="2" t="s">
        <v>3383</v>
      </c>
    </row>
    <row r="1230" spans="1:12" ht="20.100000000000001" customHeight="1" x14ac:dyDescent="0.25">
      <c r="A1230" s="2">
        <v>1227</v>
      </c>
      <c r="B1230" s="3" t="s">
        <v>2587</v>
      </c>
      <c r="C1230" s="3" t="s">
        <v>2595</v>
      </c>
      <c r="D1230" s="3" t="s">
        <v>2595</v>
      </c>
      <c r="E1230" s="3" t="s">
        <v>1404</v>
      </c>
      <c r="F1230" s="4">
        <v>26987</v>
      </c>
      <c r="G1230" s="4">
        <v>27561</v>
      </c>
      <c r="H1230" s="2" t="s">
        <v>1407</v>
      </c>
      <c r="I1230" s="2" t="s">
        <v>1079</v>
      </c>
      <c r="J1230" s="2" t="s">
        <v>1297</v>
      </c>
      <c r="K1230" s="2" t="s">
        <v>2795</v>
      </c>
      <c r="L1230" s="2" t="s">
        <v>3384</v>
      </c>
    </row>
    <row r="1231" spans="1:12" ht="20.100000000000001" customHeight="1" x14ac:dyDescent="0.25">
      <c r="A1231" s="2">
        <v>1228</v>
      </c>
      <c r="B1231" s="3" t="s">
        <v>2587</v>
      </c>
      <c r="C1231" s="3" t="s">
        <v>2596</v>
      </c>
      <c r="D1231" s="3" t="s">
        <v>2596</v>
      </c>
      <c r="E1231" s="3" t="s">
        <v>1404</v>
      </c>
      <c r="F1231" s="4">
        <v>48272</v>
      </c>
      <c r="G1231" s="4">
        <v>48834</v>
      </c>
      <c r="H1231" s="2" t="s">
        <v>1407</v>
      </c>
      <c r="I1231" s="2" t="s">
        <v>973</v>
      </c>
      <c r="J1231" s="2" t="s">
        <v>91</v>
      </c>
      <c r="K1231" s="2" t="s">
        <v>2795</v>
      </c>
      <c r="L1231" s="2" t="s">
        <v>3385</v>
      </c>
    </row>
    <row r="1232" spans="1:12" ht="20.100000000000001" customHeight="1" x14ac:dyDescent="0.25">
      <c r="A1232" s="2">
        <v>1229</v>
      </c>
      <c r="B1232" s="3" t="s">
        <v>2587</v>
      </c>
      <c r="C1232" s="3" t="s">
        <v>2597</v>
      </c>
      <c r="D1232" s="3" t="s">
        <v>2597</v>
      </c>
      <c r="E1232" s="3" t="s">
        <v>1404</v>
      </c>
      <c r="F1232" s="4">
        <v>187727</v>
      </c>
      <c r="G1232" s="4">
        <v>191864</v>
      </c>
      <c r="H1232" s="2" t="s">
        <v>1407</v>
      </c>
      <c r="I1232" s="2" t="s">
        <v>1298</v>
      </c>
      <c r="J1232" s="2" t="s">
        <v>1299</v>
      </c>
      <c r="K1232" s="2" t="s">
        <v>2795</v>
      </c>
      <c r="L1232" s="2" t="s">
        <v>3386</v>
      </c>
    </row>
    <row r="1233" spans="1:12" ht="20.100000000000001" customHeight="1" x14ac:dyDescent="0.25">
      <c r="A1233" s="2">
        <v>1230</v>
      </c>
      <c r="B1233" s="3" t="s">
        <v>2587</v>
      </c>
      <c r="C1233" s="3" t="s">
        <v>2598</v>
      </c>
      <c r="D1233" s="3" t="s">
        <v>2598</v>
      </c>
      <c r="E1233" s="3" t="s">
        <v>1404</v>
      </c>
      <c r="F1233" s="4">
        <v>30982</v>
      </c>
      <c r="G1233" s="4">
        <v>31330</v>
      </c>
      <c r="H1233" s="2" t="s">
        <v>1407</v>
      </c>
      <c r="I1233" s="2" t="s">
        <v>265</v>
      </c>
      <c r="J1233" s="2" t="s">
        <v>817</v>
      </c>
      <c r="K1233" s="2" t="s">
        <v>2795</v>
      </c>
      <c r="L1233" s="2" t="s">
        <v>3387</v>
      </c>
    </row>
    <row r="1234" spans="1:12" ht="20.100000000000001" customHeight="1" x14ac:dyDescent="0.25">
      <c r="A1234" s="2">
        <v>1231</v>
      </c>
      <c r="B1234" s="3" t="s">
        <v>2587</v>
      </c>
      <c r="C1234" s="3" t="s">
        <v>2587</v>
      </c>
      <c r="D1234" s="3" t="s">
        <v>2587</v>
      </c>
      <c r="E1234" s="3" t="s">
        <v>2750</v>
      </c>
      <c r="F1234" s="4">
        <v>937910</v>
      </c>
      <c r="G1234" s="4">
        <v>972875</v>
      </c>
      <c r="H1234" s="2" t="s">
        <v>1407</v>
      </c>
      <c r="I1234" s="2" t="s">
        <v>94</v>
      </c>
      <c r="J1234" s="2" t="s">
        <v>2753</v>
      </c>
      <c r="K1234" s="2" t="s">
        <v>2795</v>
      </c>
      <c r="L1234" s="2" t="s">
        <v>2900</v>
      </c>
    </row>
    <row r="1235" spans="1:12" ht="20.100000000000001" customHeight="1" x14ac:dyDescent="0.25">
      <c r="A1235" s="2">
        <v>1232</v>
      </c>
      <c r="B1235" s="3" t="s">
        <v>2599</v>
      </c>
      <c r="C1235" s="3" t="s">
        <v>2600</v>
      </c>
      <c r="D1235" s="3" t="s">
        <v>2871</v>
      </c>
      <c r="E1235" s="3" t="s">
        <v>1425</v>
      </c>
      <c r="F1235" s="4">
        <v>3128</v>
      </c>
      <c r="G1235" s="4">
        <v>3876</v>
      </c>
      <c r="H1235" s="2" t="s">
        <v>1407</v>
      </c>
      <c r="I1235" s="2" t="s">
        <v>363</v>
      </c>
      <c r="J1235" s="2" t="s">
        <v>91</v>
      </c>
      <c r="K1235" s="2" t="s">
        <v>2811</v>
      </c>
      <c r="L1235" s="2" t="s">
        <v>4177</v>
      </c>
    </row>
    <row r="1236" spans="1:12" ht="20.100000000000001" customHeight="1" x14ac:dyDescent="0.25">
      <c r="A1236" s="2">
        <v>1233</v>
      </c>
      <c r="B1236" s="3" t="s">
        <v>2599</v>
      </c>
      <c r="C1236" s="3" t="s">
        <v>2600</v>
      </c>
      <c r="D1236" s="3" t="s">
        <v>2600</v>
      </c>
      <c r="E1236" s="3" t="s">
        <v>1423</v>
      </c>
      <c r="F1236" s="4">
        <v>5039</v>
      </c>
      <c r="G1236" s="4">
        <v>5063</v>
      </c>
      <c r="H1236" s="2" t="s">
        <v>1441</v>
      </c>
      <c r="I1236" s="2" t="s">
        <v>181</v>
      </c>
      <c r="J1236" s="2" t="s">
        <v>1303</v>
      </c>
      <c r="K1236" s="2" t="s">
        <v>2811</v>
      </c>
      <c r="L1236" s="2" t="s">
        <v>3815</v>
      </c>
    </row>
    <row r="1237" spans="1:12" ht="20.100000000000001" customHeight="1" x14ac:dyDescent="0.25">
      <c r="A1237" s="2">
        <v>1234</v>
      </c>
      <c r="B1237" s="3" t="s">
        <v>2599</v>
      </c>
      <c r="C1237" s="3" t="s">
        <v>2600</v>
      </c>
      <c r="D1237" s="3" t="s">
        <v>2601</v>
      </c>
      <c r="E1237" s="3" t="s">
        <v>1425</v>
      </c>
      <c r="F1237" s="4">
        <v>3086</v>
      </c>
      <c r="G1237" s="4">
        <v>3549</v>
      </c>
      <c r="H1237" s="2" t="s">
        <v>1600</v>
      </c>
      <c r="I1237" s="2" t="s">
        <v>739</v>
      </c>
      <c r="J1237" s="2" t="s">
        <v>454</v>
      </c>
      <c r="K1237" s="2" t="s">
        <v>2811</v>
      </c>
      <c r="L1237" s="2" t="s">
        <v>4174</v>
      </c>
    </row>
    <row r="1238" spans="1:12" ht="20.100000000000001" customHeight="1" x14ac:dyDescent="0.25">
      <c r="A1238" s="2">
        <v>1235</v>
      </c>
      <c r="B1238" s="3" t="s">
        <v>2599</v>
      </c>
      <c r="C1238" s="3" t="s">
        <v>2600</v>
      </c>
      <c r="D1238" s="3" t="s">
        <v>2602</v>
      </c>
      <c r="E1238" s="3" t="s">
        <v>1425</v>
      </c>
      <c r="F1238" s="4">
        <v>3001</v>
      </c>
      <c r="G1238" s="4">
        <v>3120</v>
      </c>
      <c r="H1238" s="2" t="s">
        <v>1441</v>
      </c>
      <c r="I1238" s="2" t="s">
        <v>491</v>
      </c>
      <c r="J1238" s="2" t="s">
        <v>1300</v>
      </c>
      <c r="K1238" s="2" t="s">
        <v>2811</v>
      </c>
      <c r="L1238" s="2" t="s">
        <v>4175</v>
      </c>
    </row>
    <row r="1239" spans="1:12" ht="20.100000000000001" customHeight="1" x14ac:dyDescent="0.25">
      <c r="A1239" s="2">
        <v>1236</v>
      </c>
      <c r="B1239" s="3" t="s">
        <v>2599</v>
      </c>
      <c r="C1239" s="3" t="s">
        <v>2600</v>
      </c>
      <c r="D1239" s="3" t="s">
        <v>2603</v>
      </c>
      <c r="E1239" s="3" t="s">
        <v>1425</v>
      </c>
      <c r="F1239" s="4">
        <v>2752</v>
      </c>
      <c r="G1239" s="4">
        <v>3069</v>
      </c>
      <c r="H1239" s="2" t="s">
        <v>1407</v>
      </c>
      <c r="I1239" s="2" t="s">
        <v>46</v>
      </c>
      <c r="J1239" s="2" t="s">
        <v>968</v>
      </c>
      <c r="K1239" s="2" t="s">
        <v>2811</v>
      </c>
      <c r="L1239" s="2" t="s">
        <v>4176</v>
      </c>
    </row>
    <row r="1240" spans="1:12" ht="20.100000000000001" customHeight="1" x14ac:dyDescent="0.25">
      <c r="A1240" s="2">
        <v>1237</v>
      </c>
      <c r="B1240" s="3" t="s">
        <v>2599</v>
      </c>
      <c r="C1240" s="3" t="s">
        <v>2600</v>
      </c>
      <c r="D1240" s="3" t="s">
        <v>2098</v>
      </c>
      <c r="E1240" s="3" t="s">
        <v>1425</v>
      </c>
      <c r="F1240" s="4">
        <v>2161</v>
      </c>
      <c r="G1240" s="4">
        <v>2490</v>
      </c>
      <c r="H1240" s="2" t="s">
        <v>1407</v>
      </c>
      <c r="I1240" s="2" t="s">
        <v>1301</v>
      </c>
      <c r="J1240" s="2" t="s">
        <v>1302</v>
      </c>
      <c r="K1240" s="2" t="s">
        <v>2811</v>
      </c>
      <c r="L1240" s="2" t="s">
        <v>4178</v>
      </c>
    </row>
    <row r="1241" spans="1:12" ht="20.100000000000001" customHeight="1" x14ac:dyDescent="0.25">
      <c r="A1241" s="2">
        <v>1238</v>
      </c>
      <c r="B1241" s="3" t="s">
        <v>2599</v>
      </c>
      <c r="C1241" s="3" t="s">
        <v>2604</v>
      </c>
      <c r="D1241" s="3" t="s">
        <v>2604</v>
      </c>
      <c r="E1241" s="3" t="s">
        <v>1423</v>
      </c>
      <c r="F1241" s="4">
        <v>4291</v>
      </c>
      <c r="G1241" s="4">
        <v>4474</v>
      </c>
      <c r="H1241" s="2" t="s">
        <v>1441</v>
      </c>
      <c r="I1241" s="2" t="s">
        <v>1304</v>
      </c>
      <c r="J1241" s="2" t="s">
        <v>398</v>
      </c>
      <c r="K1241" s="2" t="s">
        <v>2811</v>
      </c>
      <c r="L1241" s="2" t="s">
        <v>3816</v>
      </c>
    </row>
    <row r="1242" spans="1:12" ht="20.100000000000001" customHeight="1" x14ac:dyDescent="0.25">
      <c r="A1242" s="2">
        <v>1239</v>
      </c>
      <c r="B1242" s="3" t="s">
        <v>2599</v>
      </c>
      <c r="C1242" s="3" t="s">
        <v>2605</v>
      </c>
      <c r="D1242" s="3" t="s">
        <v>2605</v>
      </c>
      <c r="E1242" s="3" t="s">
        <v>1423</v>
      </c>
      <c r="F1242" s="4">
        <v>6060</v>
      </c>
      <c r="G1242" s="4">
        <v>5562</v>
      </c>
      <c r="H1242" s="2" t="s">
        <v>1441</v>
      </c>
      <c r="I1242" s="2" t="s">
        <v>148</v>
      </c>
      <c r="J1242" s="2" t="s">
        <v>1305</v>
      </c>
      <c r="K1242" s="2" t="s">
        <v>2811</v>
      </c>
      <c r="L1242" s="2" t="s">
        <v>3817</v>
      </c>
    </row>
    <row r="1243" spans="1:12" ht="20.100000000000001" customHeight="1" x14ac:dyDescent="0.25">
      <c r="A1243" s="2">
        <v>1240</v>
      </c>
      <c r="B1243" s="3" t="s">
        <v>2599</v>
      </c>
      <c r="C1243" s="3" t="s">
        <v>2605</v>
      </c>
      <c r="D1243" s="3" t="s">
        <v>2606</v>
      </c>
      <c r="E1243" s="3" t="s">
        <v>1425</v>
      </c>
      <c r="F1243" s="4">
        <v>4106</v>
      </c>
      <c r="G1243" s="4">
        <v>3911</v>
      </c>
      <c r="H1243" s="2" t="s">
        <v>1441</v>
      </c>
      <c r="I1243" s="2" t="s">
        <v>154</v>
      </c>
      <c r="J1243" s="2" t="s">
        <v>59</v>
      </c>
      <c r="K1243" s="2" t="s">
        <v>2811</v>
      </c>
      <c r="L1243" s="2" t="s">
        <v>4179</v>
      </c>
    </row>
    <row r="1244" spans="1:12" ht="20.100000000000001" customHeight="1" x14ac:dyDescent="0.25">
      <c r="A1244" s="2">
        <v>1241</v>
      </c>
      <c r="B1244" s="3" t="s">
        <v>2599</v>
      </c>
      <c r="C1244" s="3" t="s">
        <v>2607</v>
      </c>
      <c r="D1244" s="3" t="s">
        <v>2607</v>
      </c>
      <c r="E1244" s="3" t="s">
        <v>1423</v>
      </c>
      <c r="F1244" s="4">
        <v>65027</v>
      </c>
      <c r="G1244" s="4">
        <v>64941</v>
      </c>
      <c r="H1244" s="2" t="s">
        <v>1441</v>
      </c>
      <c r="I1244" s="2" t="s">
        <v>32</v>
      </c>
      <c r="J1244" s="2" t="s">
        <v>240</v>
      </c>
      <c r="K1244" s="2" t="s">
        <v>2811</v>
      </c>
      <c r="L1244" s="2" t="s">
        <v>3818</v>
      </c>
    </row>
    <row r="1245" spans="1:12" ht="20.100000000000001" customHeight="1" x14ac:dyDescent="0.25">
      <c r="A1245" s="2">
        <v>1242</v>
      </c>
      <c r="B1245" s="3" t="s">
        <v>2599</v>
      </c>
      <c r="C1245" s="3" t="s">
        <v>2607</v>
      </c>
      <c r="D1245" s="3" t="s">
        <v>2608</v>
      </c>
      <c r="E1245" s="3" t="s">
        <v>1425</v>
      </c>
      <c r="F1245" s="4">
        <v>2987</v>
      </c>
      <c r="G1245" s="4">
        <v>3008</v>
      </c>
      <c r="H1245" s="2" t="s">
        <v>1441</v>
      </c>
      <c r="I1245" s="2" t="s">
        <v>536</v>
      </c>
      <c r="J1245" s="2" t="s">
        <v>560</v>
      </c>
      <c r="K1245" s="2" t="s">
        <v>2811</v>
      </c>
      <c r="L1245" s="2" t="s">
        <v>4180</v>
      </c>
    </row>
    <row r="1246" spans="1:12" ht="20.100000000000001" customHeight="1" x14ac:dyDescent="0.25">
      <c r="A1246" s="2">
        <v>1243</v>
      </c>
      <c r="B1246" s="3" t="s">
        <v>2599</v>
      </c>
      <c r="C1246" s="3" t="s">
        <v>2607</v>
      </c>
      <c r="D1246" s="3" t="s">
        <v>2609</v>
      </c>
      <c r="E1246" s="3" t="s">
        <v>1425</v>
      </c>
      <c r="F1246" s="4">
        <v>2684</v>
      </c>
      <c r="G1246" s="4">
        <v>2738</v>
      </c>
      <c r="H1246" s="2" t="s">
        <v>1409</v>
      </c>
      <c r="I1246" s="2" t="s">
        <v>168</v>
      </c>
      <c r="J1246" s="2" t="s">
        <v>1306</v>
      </c>
      <c r="K1246" s="2" t="s">
        <v>2811</v>
      </c>
      <c r="L1246" s="2" t="s">
        <v>4181</v>
      </c>
    </row>
    <row r="1247" spans="1:12" ht="20.100000000000001" customHeight="1" x14ac:dyDescent="0.25">
      <c r="A1247" s="2">
        <v>1244</v>
      </c>
      <c r="B1247" s="3" t="s">
        <v>2599</v>
      </c>
      <c r="C1247" s="3" t="s">
        <v>2607</v>
      </c>
      <c r="D1247" s="3" t="s">
        <v>2610</v>
      </c>
      <c r="E1247" s="3" t="s">
        <v>1425</v>
      </c>
      <c r="F1247" s="4">
        <v>2177</v>
      </c>
      <c r="G1247" s="4">
        <v>2592</v>
      </c>
      <c r="H1247" s="2" t="s">
        <v>1441</v>
      </c>
      <c r="I1247" s="2" t="s">
        <v>121</v>
      </c>
      <c r="J1247" s="2" t="s">
        <v>268</v>
      </c>
      <c r="K1247" s="2" t="s">
        <v>2811</v>
      </c>
      <c r="L1247" s="2" t="s">
        <v>4182</v>
      </c>
    </row>
    <row r="1248" spans="1:12" ht="20.100000000000001" customHeight="1" x14ac:dyDescent="0.25">
      <c r="A1248" s="2">
        <v>1245</v>
      </c>
      <c r="B1248" s="3" t="s">
        <v>2599</v>
      </c>
      <c r="C1248" s="3" t="s">
        <v>1431</v>
      </c>
      <c r="D1248" s="3" t="s">
        <v>2611</v>
      </c>
      <c r="E1248" s="3" t="s">
        <v>1425</v>
      </c>
      <c r="F1248" s="4">
        <v>3934</v>
      </c>
      <c r="G1248" s="4">
        <v>3381</v>
      </c>
      <c r="H1248" s="2" t="s">
        <v>1441</v>
      </c>
      <c r="I1248" s="2" t="s">
        <v>74</v>
      </c>
      <c r="J1248" s="2" t="s">
        <v>249</v>
      </c>
      <c r="K1248" s="2" t="s">
        <v>2811</v>
      </c>
      <c r="L1248" s="2" t="s">
        <v>4183</v>
      </c>
    </row>
    <row r="1249" spans="1:12" ht="20.100000000000001" customHeight="1" x14ac:dyDescent="0.25">
      <c r="A1249" s="2">
        <v>1246</v>
      </c>
      <c r="B1249" s="3" t="s">
        <v>2599</v>
      </c>
      <c r="C1249" s="3" t="s">
        <v>1431</v>
      </c>
      <c r="D1249" s="3" t="s">
        <v>1908</v>
      </c>
      <c r="E1249" s="3" t="s">
        <v>1425</v>
      </c>
      <c r="F1249" s="4">
        <v>3031</v>
      </c>
      <c r="G1249" s="4">
        <v>3002</v>
      </c>
      <c r="H1249" s="2" t="s">
        <v>1409</v>
      </c>
      <c r="I1249" s="2" t="s">
        <v>0</v>
      </c>
      <c r="J1249" s="2" t="s">
        <v>1313</v>
      </c>
      <c r="K1249" s="2" t="s">
        <v>2811</v>
      </c>
      <c r="L1249" s="2" t="s">
        <v>4184</v>
      </c>
    </row>
    <row r="1250" spans="1:12" ht="20.100000000000001" customHeight="1" x14ac:dyDescent="0.25">
      <c r="A1250" s="2">
        <v>1247</v>
      </c>
      <c r="B1250" s="3" t="s">
        <v>2599</v>
      </c>
      <c r="C1250" s="3" t="s">
        <v>1431</v>
      </c>
      <c r="D1250" s="3" t="s">
        <v>2612</v>
      </c>
      <c r="E1250" s="3" t="s">
        <v>1425</v>
      </c>
      <c r="F1250" s="4">
        <v>2019</v>
      </c>
      <c r="G1250" s="4">
        <v>1995</v>
      </c>
      <c r="H1250" s="2" t="s">
        <v>1441</v>
      </c>
      <c r="I1250" s="2" t="s">
        <v>880</v>
      </c>
      <c r="J1250" s="2" t="s">
        <v>1314</v>
      </c>
      <c r="K1250" s="2" t="s">
        <v>2811</v>
      </c>
      <c r="L1250" s="2" t="s">
        <v>4185</v>
      </c>
    </row>
    <row r="1251" spans="1:12" ht="20.100000000000001" customHeight="1" x14ac:dyDescent="0.25">
      <c r="A1251" s="2">
        <v>1248</v>
      </c>
      <c r="B1251" s="3" t="s">
        <v>2599</v>
      </c>
      <c r="C1251" s="3" t="s">
        <v>1431</v>
      </c>
      <c r="D1251" s="3" t="s">
        <v>2613</v>
      </c>
      <c r="E1251" s="3" t="s">
        <v>1425</v>
      </c>
      <c r="F1251" s="4">
        <v>2107</v>
      </c>
      <c r="G1251" s="4">
        <v>1944</v>
      </c>
      <c r="H1251" s="2" t="s">
        <v>1441</v>
      </c>
      <c r="I1251" s="2" t="s">
        <v>1315</v>
      </c>
      <c r="J1251" s="2" t="s">
        <v>676</v>
      </c>
      <c r="K1251" s="2" t="s">
        <v>2811</v>
      </c>
      <c r="L1251" s="2" t="s">
        <v>4186</v>
      </c>
    </row>
    <row r="1252" spans="1:12" ht="20.100000000000001" customHeight="1" x14ac:dyDescent="0.25">
      <c r="A1252" s="2">
        <v>1249</v>
      </c>
      <c r="B1252" s="3" t="s">
        <v>2599</v>
      </c>
      <c r="C1252" s="3" t="s">
        <v>1431</v>
      </c>
      <c r="D1252" s="3" t="s">
        <v>2599</v>
      </c>
      <c r="E1252" s="3" t="s">
        <v>1443</v>
      </c>
      <c r="F1252" s="4">
        <v>142724</v>
      </c>
      <c r="G1252" s="4">
        <v>148149</v>
      </c>
      <c r="H1252" s="2" t="s">
        <v>1441</v>
      </c>
      <c r="I1252" s="2" t="s">
        <v>305</v>
      </c>
      <c r="J1252" s="2" t="s">
        <v>930</v>
      </c>
      <c r="K1252" s="2" t="s">
        <v>2811</v>
      </c>
      <c r="L1252" s="2" t="s">
        <v>3463</v>
      </c>
    </row>
    <row r="1253" spans="1:12" ht="20.100000000000001" customHeight="1" x14ac:dyDescent="0.25">
      <c r="A1253" s="2">
        <v>1250</v>
      </c>
      <c r="B1253" s="3" t="s">
        <v>2599</v>
      </c>
      <c r="C1253" s="3" t="s">
        <v>2614</v>
      </c>
      <c r="D1253" s="3" t="s">
        <v>2615</v>
      </c>
      <c r="E1253" s="3" t="s">
        <v>1425</v>
      </c>
      <c r="F1253" s="4">
        <v>2136</v>
      </c>
      <c r="G1253" s="4">
        <v>2134</v>
      </c>
      <c r="H1253" s="2" t="s">
        <v>1441</v>
      </c>
      <c r="I1253" s="2" t="s">
        <v>92</v>
      </c>
      <c r="J1253" s="2" t="s">
        <v>4</v>
      </c>
      <c r="K1253" s="2" t="s">
        <v>2811</v>
      </c>
      <c r="L1253" s="2" t="s">
        <v>4187</v>
      </c>
    </row>
    <row r="1254" spans="1:12" ht="20.100000000000001" customHeight="1" x14ac:dyDescent="0.25">
      <c r="A1254" s="2">
        <v>1251</v>
      </c>
      <c r="B1254" s="3" t="s">
        <v>2599</v>
      </c>
      <c r="C1254" s="3" t="s">
        <v>2614</v>
      </c>
      <c r="D1254" s="3" t="s">
        <v>2616</v>
      </c>
      <c r="E1254" s="3" t="s">
        <v>1425</v>
      </c>
      <c r="F1254" s="4">
        <v>3357</v>
      </c>
      <c r="G1254" s="4">
        <v>2951</v>
      </c>
      <c r="H1254" s="2" t="s">
        <v>1665</v>
      </c>
      <c r="I1254" s="2" t="s">
        <v>1080</v>
      </c>
      <c r="J1254" s="2" t="s">
        <v>264</v>
      </c>
      <c r="K1254" s="2" t="s">
        <v>2811</v>
      </c>
      <c r="L1254" s="2" t="s">
        <v>4188</v>
      </c>
    </row>
    <row r="1255" spans="1:12" ht="20.100000000000001" customHeight="1" x14ac:dyDescent="0.25">
      <c r="A1255" s="2">
        <v>1252</v>
      </c>
      <c r="B1255" s="3" t="s">
        <v>2599</v>
      </c>
      <c r="C1255" s="3" t="s">
        <v>2614</v>
      </c>
      <c r="D1255" s="3" t="s">
        <v>2614</v>
      </c>
      <c r="E1255" s="3" t="s">
        <v>1423</v>
      </c>
      <c r="F1255" s="4">
        <v>38160</v>
      </c>
      <c r="G1255" s="4">
        <v>39338</v>
      </c>
      <c r="H1255" s="2" t="s">
        <v>1441</v>
      </c>
      <c r="I1255" s="2" t="s">
        <v>1307</v>
      </c>
      <c r="J1255" s="2" t="s">
        <v>429</v>
      </c>
      <c r="K1255" s="2" t="s">
        <v>2811</v>
      </c>
      <c r="L1255" s="2" t="s">
        <v>3819</v>
      </c>
    </row>
    <row r="1256" spans="1:12" ht="20.100000000000001" customHeight="1" x14ac:dyDescent="0.25">
      <c r="A1256" s="2">
        <v>1253</v>
      </c>
      <c r="B1256" s="3" t="s">
        <v>2599</v>
      </c>
      <c r="C1256" s="3" t="s">
        <v>2614</v>
      </c>
      <c r="D1256" s="3" t="s">
        <v>2617</v>
      </c>
      <c r="E1256" s="3" t="s">
        <v>1425</v>
      </c>
      <c r="F1256" s="4">
        <v>3168</v>
      </c>
      <c r="G1256" s="4">
        <v>3200</v>
      </c>
      <c r="H1256" s="2" t="s">
        <v>1409</v>
      </c>
      <c r="I1256" s="2" t="s">
        <v>616</v>
      </c>
      <c r="J1256" s="2" t="s">
        <v>582</v>
      </c>
      <c r="K1256" s="2" t="s">
        <v>2811</v>
      </c>
      <c r="L1256" s="2" t="s">
        <v>4189</v>
      </c>
    </row>
    <row r="1257" spans="1:12" ht="20.100000000000001" customHeight="1" x14ac:dyDescent="0.25">
      <c r="A1257" s="2">
        <v>1254</v>
      </c>
      <c r="B1257" s="3" t="s">
        <v>2599</v>
      </c>
      <c r="C1257" s="3" t="s">
        <v>2614</v>
      </c>
      <c r="D1257" s="3" t="s">
        <v>2618</v>
      </c>
      <c r="E1257" s="3" t="s">
        <v>1425</v>
      </c>
      <c r="F1257" s="4">
        <v>2431</v>
      </c>
      <c r="G1257" s="4">
        <v>2617</v>
      </c>
      <c r="H1257" s="2" t="s">
        <v>1407</v>
      </c>
      <c r="I1257" s="2" t="s">
        <v>228</v>
      </c>
      <c r="J1257" s="2" t="s">
        <v>435</v>
      </c>
      <c r="K1257" s="2" t="s">
        <v>2811</v>
      </c>
      <c r="L1257" s="2" t="s">
        <v>4190</v>
      </c>
    </row>
    <row r="1258" spans="1:12" ht="20.100000000000001" customHeight="1" x14ac:dyDescent="0.25">
      <c r="A1258" s="2">
        <v>1255</v>
      </c>
      <c r="B1258" s="3" t="s">
        <v>2599</v>
      </c>
      <c r="C1258" s="3" t="s">
        <v>2614</v>
      </c>
      <c r="D1258" s="3" t="s">
        <v>2619</v>
      </c>
      <c r="E1258" s="3" t="s">
        <v>1425</v>
      </c>
      <c r="F1258" s="4">
        <v>2527</v>
      </c>
      <c r="G1258" s="4">
        <v>2793</v>
      </c>
      <c r="H1258" s="2" t="s">
        <v>1441</v>
      </c>
      <c r="I1258" s="2" t="s">
        <v>17</v>
      </c>
      <c r="J1258" s="2" t="s">
        <v>448</v>
      </c>
      <c r="K1258" s="2" t="s">
        <v>2811</v>
      </c>
      <c r="L1258" s="2" t="s">
        <v>4191</v>
      </c>
    </row>
    <row r="1259" spans="1:12" ht="20.100000000000001" customHeight="1" x14ac:dyDescent="0.25">
      <c r="A1259" s="2">
        <v>1256</v>
      </c>
      <c r="B1259" s="3" t="s">
        <v>2599</v>
      </c>
      <c r="C1259" s="3" t="s">
        <v>2482</v>
      </c>
      <c r="D1259" s="3" t="s">
        <v>2482</v>
      </c>
      <c r="E1259" s="3" t="s">
        <v>1423</v>
      </c>
      <c r="F1259" s="4">
        <v>4837</v>
      </c>
      <c r="G1259" s="4">
        <v>4684</v>
      </c>
      <c r="H1259" s="2" t="s">
        <v>1441</v>
      </c>
      <c r="I1259" s="2" t="s">
        <v>885</v>
      </c>
      <c r="J1259" s="2" t="s">
        <v>1308</v>
      </c>
      <c r="K1259" s="2" t="s">
        <v>2811</v>
      </c>
      <c r="L1259" s="2" t="s">
        <v>3820</v>
      </c>
    </row>
    <row r="1260" spans="1:12" ht="20.100000000000001" customHeight="1" x14ac:dyDescent="0.25">
      <c r="A1260" s="2">
        <v>1257</v>
      </c>
      <c r="B1260" s="3" t="s">
        <v>2599</v>
      </c>
      <c r="C1260" s="3" t="s">
        <v>2482</v>
      </c>
      <c r="D1260" s="3" t="s">
        <v>2620</v>
      </c>
      <c r="E1260" s="3" t="s">
        <v>1425</v>
      </c>
      <c r="F1260" s="4">
        <v>3845</v>
      </c>
      <c r="G1260" s="4">
        <v>4101</v>
      </c>
      <c r="H1260" s="2" t="s">
        <v>1441</v>
      </c>
      <c r="I1260" s="2" t="s">
        <v>108</v>
      </c>
      <c r="J1260" s="2" t="s">
        <v>605</v>
      </c>
      <c r="K1260" s="2" t="s">
        <v>2811</v>
      </c>
      <c r="L1260" s="2" t="s">
        <v>4192</v>
      </c>
    </row>
    <row r="1261" spans="1:12" ht="20.100000000000001" customHeight="1" x14ac:dyDescent="0.25">
      <c r="A1261" s="2">
        <v>1258</v>
      </c>
      <c r="B1261" s="3" t="s">
        <v>2599</v>
      </c>
      <c r="C1261" s="3" t="s">
        <v>2621</v>
      </c>
      <c r="D1261" s="3" t="s">
        <v>2622</v>
      </c>
      <c r="E1261" s="3" t="s">
        <v>1425</v>
      </c>
      <c r="F1261" s="4">
        <v>2946</v>
      </c>
      <c r="G1261" s="4">
        <v>3571</v>
      </c>
      <c r="H1261" s="2" t="s">
        <v>1441</v>
      </c>
      <c r="I1261" s="2" t="s">
        <v>1018</v>
      </c>
      <c r="J1261" s="2" t="s">
        <v>297</v>
      </c>
      <c r="K1261" s="2" t="s">
        <v>2811</v>
      </c>
      <c r="L1261" s="2" t="s">
        <v>4193</v>
      </c>
    </row>
    <row r="1262" spans="1:12" ht="20.100000000000001" customHeight="1" x14ac:dyDescent="0.25">
      <c r="A1262" s="2">
        <v>1259</v>
      </c>
      <c r="B1262" s="3" t="s">
        <v>2599</v>
      </c>
      <c r="C1262" s="3" t="s">
        <v>2621</v>
      </c>
      <c r="D1262" s="3" t="s">
        <v>2623</v>
      </c>
      <c r="E1262" s="3" t="s">
        <v>1425</v>
      </c>
      <c r="F1262" s="4">
        <v>3686</v>
      </c>
      <c r="G1262" s="4">
        <v>4753</v>
      </c>
      <c r="H1262" s="2" t="s">
        <v>1409</v>
      </c>
      <c r="I1262" s="2" t="s">
        <v>1309</v>
      </c>
      <c r="J1262" s="2" t="s">
        <v>126</v>
      </c>
      <c r="K1262" s="2" t="s">
        <v>2811</v>
      </c>
      <c r="L1262" s="2" t="s">
        <v>4194</v>
      </c>
    </row>
    <row r="1263" spans="1:12" ht="20.100000000000001" customHeight="1" x14ac:dyDescent="0.25">
      <c r="A1263" s="2">
        <v>1260</v>
      </c>
      <c r="B1263" s="3" t="s">
        <v>2599</v>
      </c>
      <c r="C1263" s="3" t="s">
        <v>2621</v>
      </c>
      <c r="D1263" s="3" t="s">
        <v>2624</v>
      </c>
      <c r="E1263" s="3" t="s">
        <v>1425</v>
      </c>
      <c r="F1263" s="4">
        <v>2696</v>
      </c>
      <c r="G1263" s="4">
        <v>2794</v>
      </c>
      <c r="H1263" s="2" t="s">
        <v>1409</v>
      </c>
      <c r="I1263" s="2" t="s">
        <v>1310</v>
      </c>
      <c r="J1263" s="2" t="s">
        <v>454</v>
      </c>
      <c r="K1263" s="2" t="s">
        <v>2811</v>
      </c>
      <c r="L1263" s="2" t="s">
        <v>4195</v>
      </c>
    </row>
    <row r="1264" spans="1:12" ht="20.100000000000001" customHeight="1" x14ac:dyDescent="0.25">
      <c r="A1264" s="2">
        <v>1261</v>
      </c>
      <c r="B1264" s="3" t="s">
        <v>2599</v>
      </c>
      <c r="C1264" s="3" t="s">
        <v>2621</v>
      </c>
      <c r="D1264" s="3" t="s">
        <v>2625</v>
      </c>
      <c r="E1264" s="3" t="s">
        <v>1425</v>
      </c>
      <c r="F1264" s="4">
        <v>2915</v>
      </c>
      <c r="G1264" s="4">
        <v>3647</v>
      </c>
      <c r="H1264" s="2" t="s">
        <v>1409</v>
      </c>
      <c r="I1264" s="2" t="s">
        <v>80</v>
      </c>
      <c r="J1264" s="2" t="s">
        <v>307</v>
      </c>
      <c r="K1264" s="2" t="s">
        <v>2811</v>
      </c>
      <c r="L1264" s="2" t="s">
        <v>4196</v>
      </c>
    </row>
    <row r="1265" spans="1:12" ht="20.100000000000001" customHeight="1" x14ac:dyDescent="0.25">
      <c r="A1265" s="2">
        <v>1262</v>
      </c>
      <c r="B1265" s="3" t="s">
        <v>2599</v>
      </c>
      <c r="C1265" s="3" t="s">
        <v>2621</v>
      </c>
      <c r="D1265" s="3" t="s">
        <v>2626</v>
      </c>
      <c r="E1265" s="3" t="s">
        <v>1425</v>
      </c>
      <c r="F1265" s="4">
        <v>4408</v>
      </c>
      <c r="G1265" s="4">
        <v>5457</v>
      </c>
      <c r="H1265" s="2" t="s">
        <v>1441</v>
      </c>
      <c r="I1265" s="2" t="s">
        <v>157</v>
      </c>
      <c r="J1265" s="2" t="s">
        <v>1311</v>
      </c>
      <c r="K1265" s="2" t="s">
        <v>2811</v>
      </c>
      <c r="L1265" s="2" t="s">
        <v>4197</v>
      </c>
    </row>
    <row r="1266" spans="1:12" ht="20.100000000000001" customHeight="1" x14ac:dyDescent="0.25">
      <c r="A1266" s="2">
        <v>1263</v>
      </c>
      <c r="B1266" s="3" t="s">
        <v>2599</v>
      </c>
      <c r="C1266" s="3" t="s">
        <v>2621</v>
      </c>
      <c r="D1266" s="3" t="s">
        <v>2621</v>
      </c>
      <c r="E1266" s="3" t="s">
        <v>1423</v>
      </c>
      <c r="F1266" s="4">
        <v>10196</v>
      </c>
      <c r="G1266" s="4">
        <v>9273</v>
      </c>
      <c r="H1266" s="2" t="s">
        <v>1441</v>
      </c>
      <c r="I1266" s="2" t="s">
        <v>1312</v>
      </c>
      <c r="J1266" s="2" t="s">
        <v>337</v>
      </c>
      <c r="K1266" s="2" t="s">
        <v>2811</v>
      </c>
      <c r="L1266" s="2" t="s">
        <v>3821</v>
      </c>
    </row>
    <row r="1267" spans="1:12" ht="20.100000000000001" customHeight="1" x14ac:dyDescent="0.25">
      <c r="A1267" s="2">
        <v>1264</v>
      </c>
      <c r="B1267" s="3" t="s">
        <v>2599</v>
      </c>
      <c r="C1267" s="3" t="s">
        <v>2400</v>
      </c>
      <c r="D1267" s="3" t="s">
        <v>2400</v>
      </c>
      <c r="E1267" s="3" t="s">
        <v>1423</v>
      </c>
      <c r="F1267" s="4">
        <v>5131</v>
      </c>
      <c r="G1267" s="4">
        <v>4554</v>
      </c>
      <c r="H1267" s="2" t="s">
        <v>1441</v>
      </c>
      <c r="I1267" s="2" t="s">
        <v>262</v>
      </c>
      <c r="J1267" s="2" t="s">
        <v>1261</v>
      </c>
      <c r="K1267" s="2" t="s">
        <v>2811</v>
      </c>
      <c r="L1267" s="2" t="s">
        <v>3822</v>
      </c>
    </row>
    <row r="1268" spans="1:12" ht="20.100000000000001" customHeight="1" x14ac:dyDescent="0.25">
      <c r="A1268" s="2">
        <v>1265</v>
      </c>
      <c r="B1268" s="3" t="s">
        <v>2599</v>
      </c>
      <c r="C1268" s="3" t="s">
        <v>2627</v>
      </c>
      <c r="D1268" s="3" t="s">
        <v>2628</v>
      </c>
      <c r="E1268" s="3" t="s">
        <v>1425</v>
      </c>
      <c r="F1268" s="4">
        <v>2054</v>
      </c>
      <c r="G1268" s="4">
        <v>1984</v>
      </c>
      <c r="H1268" s="2" t="s">
        <v>1441</v>
      </c>
      <c r="I1268" s="2" t="s">
        <v>1316</v>
      </c>
      <c r="J1268" s="2" t="s">
        <v>122</v>
      </c>
      <c r="K1268" s="2" t="s">
        <v>2811</v>
      </c>
      <c r="L1268" s="2" t="s">
        <v>4198</v>
      </c>
    </row>
    <row r="1269" spans="1:12" ht="20.100000000000001" customHeight="1" x14ac:dyDescent="0.25">
      <c r="A1269" s="2">
        <v>1266</v>
      </c>
      <c r="B1269" s="3" t="s">
        <v>2599</v>
      </c>
      <c r="C1269" s="3" t="s">
        <v>2627</v>
      </c>
      <c r="D1269" s="3" t="s">
        <v>2627</v>
      </c>
      <c r="E1269" s="3" t="s">
        <v>1423</v>
      </c>
      <c r="F1269" s="4">
        <v>61726</v>
      </c>
      <c r="G1269" s="4">
        <v>62425</v>
      </c>
      <c r="H1269" s="2" t="s">
        <v>1441</v>
      </c>
      <c r="I1269" s="2" t="s">
        <v>141</v>
      </c>
      <c r="J1269" s="2" t="s">
        <v>1317</v>
      </c>
      <c r="K1269" s="2" t="s">
        <v>2811</v>
      </c>
      <c r="L1269" s="2" t="s">
        <v>3823</v>
      </c>
    </row>
    <row r="1270" spans="1:12" ht="20.100000000000001" customHeight="1" x14ac:dyDescent="0.25">
      <c r="A1270" s="2">
        <v>1267</v>
      </c>
      <c r="B1270" s="3" t="s">
        <v>2599</v>
      </c>
      <c r="C1270" s="3" t="s">
        <v>2304</v>
      </c>
      <c r="D1270" s="3" t="s">
        <v>2304</v>
      </c>
      <c r="E1270" s="3" t="s">
        <v>1423</v>
      </c>
      <c r="F1270" s="4">
        <v>4678</v>
      </c>
      <c r="G1270" s="4">
        <v>4642</v>
      </c>
      <c r="H1270" s="2" t="s">
        <v>1441</v>
      </c>
      <c r="I1270" s="2" t="s">
        <v>682</v>
      </c>
      <c r="J1270" s="2" t="s">
        <v>2741</v>
      </c>
      <c r="K1270" s="2" t="s">
        <v>2811</v>
      </c>
      <c r="L1270" s="2" t="s">
        <v>3824</v>
      </c>
    </row>
    <row r="1271" spans="1:12" ht="20.100000000000001" customHeight="1" x14ac:dyDescent="0.25">
      <c r="A1271" s="2">
        <v>1268</v>
      </c>
      <c r="B1271" s="3" t="s">
        <v>2599</v>
      </c>
      <c r="C1271" s="3" t="s">
        <v>2629</v>
      </c>
      <c r="D1271" s="3" t="s">
        <v>2629</v>
      </c>
      <c r="E1271" s="3" t="s">
        <v>1423</v>
      </c>
      <c r="F1271" s="4">
        <v>34204</v>
      </c>
      <c r="G1271" s="4">
        <v>34100</v>
      </c>
      <c r="H1271" s="2" t="s">
        <v>1441</v>
      </c>
      <c r="I1271" s="2" t="s">
        <v>1318</v>
      </c>
      <c r="J1271" s="2" t="s">
        <v>1319</v>
      </c>
      <c r="K1271" s="2" t="s">
        <v>2811</v>
      </c>
      <c r="L1271" s="2" t="s">
        <v>3825</v>
      </c>
    </row>
    <row r="1272" spans="1:12" ht="20.100000000000001" customHeight="1" x14ac:dyDescent="0.25">
      <c r="A1272" s="2">
        <v>1269</v>
      </c>
      <c r="B1272" s="3" t="s">
        <v>2630</v>
      </c>
      <c r="C1272" s="3" t="s">
        <v>2631</v>
      </c>
      <c r="D1272" s="3" t="s">
        <v>2631</v>
      </c>
      <c r="E1272" s="3" t="s">
        <v>1404</v>
      </c>
      <c r="F1272" s="4">
        <v>116744</v>
      </c>
      <c r="G1272" s="4">
        <v>119463</v>
      </c>
      <c r="H1272" s="2" t="s">
        <v>1441</v>
      </c>
      <c r="I1272" s="2" t="s">
        <v>1236</v>
      </c>
      <c r="J1272" s="2" t="s">
        <v>826</v>
      </c>
      <c r="K1272" s="2" t="s">
        <v>2811</v>
      </c>
      <c r="L1272" s="2" t="s">
        <v>3388</v>
      </c>
    </row>
    <row r="1273" spans="1:12" ht="20.100000000000001" customHeight="1" x14ac:dyDescent="0.25">
      <c r="A1273" s="2">
        <v>1270</v>
      </c>
      <c r="B1273" s="3" t="s">
        <v>2630</v>
      </c>
      <c r="C1273" s="3" t="s">
        <v>2632</v>
      </c>
      <c r="D1273" s="3" t="s">
        <v>2632</v>
      </c>
      <c r="E1273" s="3" t="s">
        <v>1404</v>
      </c>
      <c r="F1273" s="4">
        <v>47427</v>
      </c>
      <c r="G1273" s="4">
        <v>47334</v>
      </c>
      <c r="H1273" s="2" t="s">
        <v>1441</v>
      </c>
      <c r="I1273" s="2" t="s">
        <v>157</v>
      </c>
      <c r="J1273" s="2" t="s">
        <v>1320</v>
      </c>
      <c r="K1273" s="2" t="s">
        <v>2811</v>
      </c>
      <c r="L1273" s="2" t="s">
        <v>3389</v>
      </c>
    </row>
    <row r="1274" spans="1:12" ht="20.100000000000001" customHeight="1" x14ac:dyDescent="0.25">
      <c r="A1274" s="2">
        <v>1271</v>
      </c>
      <c r="B1274" s="3" t="s">
        <v>2630</v>
      </c>
      <c r="C1274" s="3" t="s">
        <v>2633</v>
      </c>
      <c r="D1274" s="3" t="s">
        <v>2633</v>
      </c>
      <c r="E1274" s="3" t="s">
        <v>1404</v>
      </c>
      <c r="F1274" s="4">
        <v>27814</v>
      </c>
      <c r="G1274" s="4">
        <v>27712</v>
      </c>
      <c r="H1274" s="2" t="s">
        <v>1441</v>
      </c>
      <c r="I1274" s="2" t="s">
        <v>455</v>
      </c>
      <c r="J1274" s="2" t="s">
        <v>527</v>
      </c>
      <c r="K1274" s="2" t="s">
        <v>2811</v>
      </c>
      <c r="L1274" s="2" t="s">
        <v>3390</v>
      </c>
    </row>
    <row r="1275" spans="1:12" ht="20.100000000000001" customHeight="1" x14ac:dyDescent="0.25">
      <c r="A1275" s="2">
        <v>1272</v>
      </c>
      <c r="B1275" s="3" t="s">
        <v>2630</v>
      </c>
      <c r="C1275" s="3" t="s">
        <v>2634</v>
      </c>
      <c r="D1275" s="3" t="s">
        <v>2634</v>
      </c>
      <c r="E1275" s="3" t="s">
        <v>1404</v>
      </c>
      <c r="F1275" s="4">
        <v>21692</v>
      </c>
      <c r="G1275" s="4">
        <v>21666</v>
      </c>
      <c r="H1275" s="2" t="s">
        <v>1441</v>
      </c>
      <c r="I1275" s="2" t="s">
        <v>51</v>
      </c>
      <c r="J1275" s="2" t="s">
        <v>1321</v>
      </c>
      <c r="K1275" s="2" t="s">
        <v>2811</v>
      </c>
      <c r="L1275" s="2" t="s">
        <v>3391</v>
      </c>
    </row>
    <row r="1276" spans="1:12" ht="20.100000000000001" customHeight="1" x14ac:dyDescent="0.25">
      <c r="A1276" s="2">
        <v>1273</v>
      </c>
      <c r="B1276" s="3" t="s">
        <v>2630</v>
      </c>
      <c r="C1276" s="3" t="s">
        <v>2635</v>
      </c>
      <c r="D1276" s="3" t="s">
        <v>2635</v>
      </c>
      <c r="E1276" s="3" t="s">
        <v>1404</v>
      </c>
      <c r="F1276" s="4">
        <v>15399</v>
      </c>
      <c r="G1276" s="4">
        <v>15149</v>
      </c>
      <c r="H1276" s="2" t="s">
        <v>1441</v>
      </c>
      <c r="I1276" s="2" t="s">
        <v>298</v>
      </c>
      <c r="J1276" s="2" t="s">
        <v>141</v>
      </c>
      <c r="K1276" s="2" t="s">
        <v>2811</v>
      </c>
      <c r="L1276" s="2" t="s">
        <v>3392</v>
      </c>
    </row>
    <row r="1277" spans="1:12" ht="20.100000000000001" customHeight="1" x14ac:dyDescent="0.25">
      <c r="A1277" s="2">
        <v>1274</v>
      </c>
      <c r="B1277" s="3" t="s">
        <v>2630</v>
      </c>
      <c r="C1277" s="3" t="s">
        <v>2636</v>
      </c>
      <c r="D1277" s="3" t="s">
        <v>2636</v>
      </c>
      <c r="E1277" s="3" t="s">
        <v>1404</v>
      </c>
      <c r="F1277" s="4">
        <v>12874</v>
      </c>
      <c r="G1277" s="4">
        <v>12672</v>
      </c>
      <c r="H1277" s="2" t="s">
        <v>1441</v>
      </c>
      <c r="I1277" s="2" t="s">
        <v>876</v>
      </c>
      <c r="J1277" s="2" t="s">
        <v>1151</v>
      </c>
      <c r="K1277" s="2" t="s">
        <v>2811</v>
      </c>
      <c r="L1277" s="2" t="s">
        <v>3393</v>
      </c>
    </row>
    <row r="1278" spans="1:12" ht="20.100000000000001" customHeight="1" x14ac:dyDescent="0.25">
      <c r="A1278" s="2">
        <v>1275</v>
      </c>
      <c r="B1278" s="3" t="s">
        <v>2630</v>
      </c>
      <c r="C1278" s="3" t="s">
        <v>2637</v>
      </c>
      <c r="D1278" s="3" t="s">
        <v>2637</v>
      </c>
      <c r="E1278" s="3" t="s">
        <v>1404</v>
      </c>
      <c r="F1278" s="4">
        <v>3564</v>
      </c>
      <c r="G1278" s="4">
        <v>3550</v>
      </c>
      <c r="H1278" s="2" t="s">
        <v>1441</v>
      </c>
      <c r="I1278" s="2" t="s">
        <v>41</v>
      </c>
      <c r="J1278" s="2" t="s">
        <v>1322</v>
      </c>
      <c r="K1278" s="2" t="s">
        <v>2811</v>
      </c>
      <c r="L1278" s="2" t="s">
        <v>3394</v>
      </c>
    </row>
    <row r="1279" spans="1:12" ht="20.100000000000001" customHeight="1" x14ac:dyDescent="0.25">
      <c r="A1279" s="2">
        <v>1276</v>
      </c>
      <c r="B1279" s="3" t="s">
        <v>2630</v>
      </c>
      <c r="C1279" s="3" t="s">
        <v>2638</v>
      </c>
      <c r="D1279" s="3" t="s">
        <v>2638</v>
      </c>
      <c r="E1279" s="3" t="s">
        <v>1404</v>
      </c>
      <c r="F1279" s="4">
        <v>14234</v>
      </c>
      <c r="G1279" s="4">
        <v>14059</v>
      </c>
      <c r="H1279" s="2" t="s">
        <v>1407</v>
      </c>
      <c r="I1279" s="2" t="s">
        <v>1323</v>
      </c>
      <c r="J1279" s="2" t="s">
        <v>193</v>
      </c>
      <c r="K1279" s="2" t="s">
        <v>2811</v>
      </c>
      <c r="L1279" s="2" t="s">
        <v>3395</v>
      </c>
    </row>
    <row r="1280" spans="1:12" ht="20.100000000000001" customHeight="1" x14ac:dyDescent="0.25">
      <c r="A1280" s="2">
        <v>1277</v>
      </c>
      <c r="B1280" s="3" t="s">
        <v>2630</v>
      </c>
      <c r="C1280" s="3" t="s">
        <v>2639</v>
      </c>
      <c r="D1280" s="3" t="s">
        <v>2639</v>
      </c>
      <c r="E1280" s="3" t="s">
        <v>1404</v>
      </c>
      <c r="F1280" s="4">
        <v>6945</v>
      </c>
      <c r="G1280" s="4">
        <v>6923</v>
      </c>
      <c r="H1280" s="2" t="s">
        <v>1441</v>
      </c>
      <c r="I1280" s="2" t="s">
        <v>41</v>
      </c>
      <c r="J1280" s="2" t="s">
        <v>815</v>
      </c>
      <c r="K1280" s="2" t="s">
        <v>2811</v>
      </c>
      <c r="L1280" s="2" t="s">
        <v>3396</v>
      </c>
    </row>
    <row r="1281" spans="1:12" ht="20.100000000000001" customHeight="1" x14ac:dyDescent="0.25">
      <c r="A1281" s="2">
        <v>1278</v>
      </c>
      <c r="B1281" s="3" t="s">
        <v>2630</v>
      </c>
      <c r="C1281" s="3" t="s">
        <v>2312</v>
      </c>
      <c r="D1281" s="3" t="s">
        <v>2312</v>
      </c>
      <c r="E1281" s="3" t="s">
        <v>1404</v>
      </c>
      <c r="F1281" s="4">
        <v>4577</v>
      </c>
      <c r="G1281" s="4">
        <v>4444</v>
      </c>
      <c r="H1281" s="2" t="s">
        <v>1441</v>
      </c>
      <c r="I1281" s="2" t="s">
        <v>7</v>
      </c>
      <c r="J1281" s="2" t="s">
        <v>1324</v>
      </c>
      <c r="K1281" s="2" t="s">
        <v>2811</v>
      </c>
      <c r="L1281" s="2" t="s">
        <v>3397</v>
      </c>
    </row>
    <row r="1282" spans="1:12" ht="20.100000000000001" customHeight="1" x14ac:dyDescent="0.25">
      <c r="A1282" s="2">
        <v>1279</v>
      </c>
      <c r="B1282" s="3" t="s">
        <v>2630</v>
      </c>
      <c r="C1282" s="3" t="s">
        <v>2640</v>
      </c>
      <c r="D1282" s="3" t="s">
        <v>2640</v>
      </c>
      <c r="E1282" s="3" t="s">
        <v>1404</v>
      </c>
      <c r="F1282" s="4">
        <v>23603</v>
      </c>
      <c r="G1282" s="4">
        <v>23357</v>
      </c>
      <c r="H1282" s="2" t="s">
        <v>1441</v>
      </c>
      <c r="I1282" s="2" t="s">
        <v>1325</v>
      </c>
      <c r="J1282" s="2" t="s">
        <v>1326</v>
      </c>
      <c r="K1282" s="2" t="s">
        <v>2811</v>
      </c>
      <c r="L1282" s="2" t="s">
        <v>3398</v>
      </c>
    </row>
    <row r="1283" spans="1:12" ht="20.100000000000001" customHeight="1" x14ac:dyDescent="0.25">
      <c r="A1283" s="2">
        <v>1280</v>
      </c>
      <c r="B1283" s="3" t="s">
        <v>2630</v>
      </c>
      <c r="C1283" s="3" t="s">
        <v>2641</v>
      </c>
      <c r="D1283" s="3" t="s">
        <v>2641</v>
      </c>
      <c r="E1283" s="3" t="s">
        <v>1404</v>
      </c>
      <c r="F1283" s="4">
        <v>41277</v>
      </c>
      <c r="G1283" s="4">
        <v>40914</v>
      </c>
      <c r="H1283" s="2" t="s">
        <v>1441</v>
      </c>
      <c r="I1283" s="2" t="s">
        <v>1327</v>
      </c>
      <c r="J1283" s="2" t="s">
        <v>1328</v>
      </c>
      <c r="K1283" s="2" t="s">
        <v>2811</v>
      </c>
      <c r="L1283" s="2" t="s">
        <v>3399</v>
      </c>
    </row>
    <row r="1284" spans="1:12" ht="20.100000000000001" customHeight="1" x14ac:dyDescent="0.25">
      <c r="A1284" s="2">
        <v>1281</v>
      </c>
      <c r="B1284" s="3" t="s">
        <v>2630</v>
      </c>
      <c r="C1284" s="3" t="s">
        <v>2403</v>
      </c>
      <c r="D1284" s="3" t="s">
        <v>2403</v>
      </c>
      <c r="E1284" s="3" t="s">
        <v>1404</v>
      </c>
      <c r="F1284" s="4">
        <v>320225</v>
      </c>
      <c r="G1284" s="4">
        <v>327701</v>
      </c>
      <c r="H1284" s="2" t="s">
        <v>1441</v>
      </c>
      <c r="I1284" s="2" t="s">
        <v>1329</v>
      </c>
      <c r="J1284" s="2" t="s">
        <v>268</v>
      </c>
      <c r="K1284" s="2" t="s">
        <v>2811</v>
      </c>
      <c r="L1284" s="2" t="s">
        <v>3400</v>
      </c>
    </row>
    <row r="1285" spans="1:12" ht="20.100000000000001" customHeight="1" x14ac:dyDescent="0.25">
      <c r="A1285" s="2">
        <v>1282</v>
      </c>
      <c r="B1285" s="3" t="s">
        <v>2630</v>
      </c>
      <c r="C1285" s="3" t="s">
        <v>2642</v>
      </c>
      <c r="D1285" s="3" t="s">
        <v>2642</v>
      </c>
      <c r="E1285" s="3" t="s">
        <v>1404</v>
      </c>
      <c r="F1285" s="4">
        <v>25764</v>
      </c>
      <c r="G1285" s="4">
        <v>25833</v>
      </c>
      <c r="H1285" s="2" t="s">
        <v>1441</v>
      </c>
      <c r="I1285" s="2" t="s">
        <v>335</v>
      </c>
      <c r="J1285" s="2" t="s">
        <v>783</v>
      </c>
      <c r="K1285" s="2" t="s">
        <v>2811</v>
      </c>
      <c r="L1285" s="2" t="s">
        <v>3401</v>
      </c>
    </row>
    <row r="1286" spans="1:12" ht="20.100000000000001" customHeight="1" x14ac:dyDescent="0.25">
      <c r="A1286" s="2">
        <v>1283</v>
      </c>
      <c r="B1286" s="3" t="s">
        <v>2630</v>
      </c>
      <c r="C1286" s="3" t="s">
        <v>2643</v>
      </c>
      <c r="D1286" s="3" t="s">
        <v>2643</v>
      </c>
      <c r="E1286" s="3" t="s">
        <v>1404</v>
      </c>
      <c r="F1286" s="4">
        <v>10318</v>
      </c>
      <c r="G1286" s="4">
        <v>10978</v>
      </c>
      <c r="H1286" s="2" t="s">
        <v>1409</v>
      </c>
      <c r="I1286" s="2" t="s">
        <v>460</v>
      </c>
      <c r="J1286" s="2" t="s">
        <v>1330</v>
      </c>
      <c r="K1286" s="2" t="s">
        <v>2811</v>
      </c>
      <c r="L1286" s="2" t="s">
        <v>3402</v>
      </c>
    </row>
    <row r="1287" spans="1:12" ht="20.100000000000001" customHeight="1" x14ac:dyDescent="0.25">
      <c r="A1287" s="2">
        <v>1284</v>
      </c>
      <c r="B1287" s="3" t="s">
        <v>2630</v>
      </c>
      <c r="C1287" s="3" t="s">
        <v>2644</v>
      </c>
      <c r="D1287" s="3" t="s">
        <v>2644</v>
      </c>
      <c r="E1287" s="3" t="s">
        <v>1404</v>
      </c>
      <c r="F1287" s="4">
        <v>14771</v>
      </c>
      <c r="G1287" s="4">
        <v>14471</v>
      </c>
      <c r="H1287" s="2" t="s">
        <v>1441</v>
      </c>
      <c r="I1287" s="2" t="s">
        <v>135</v>
      </c>
      <c r="J1287" s="2" t="s">
        <v>1331</v>
      </c>
      <c r="K1287" s="2" t="s">
        <v>2811</v>
      </c>
      <c r="L1287" s="2" t="s">
        <v>3403</v>
      </c>
    </row>
    <row r="1288" spans="1:12" ht="20.100000000000001" customHeight="1" x14ac:dyDescent="0.25">
      <c r="A1288" s="2">
        <v>1285</v>
      </c>
      <c r="B1288" s="3" t="s">
        <v>2630</v>
      </c>
      <c r="C1288" s="3" t="s">
        <v>2630</v>
      </c>
      <c r="D1288" s="3" t="s">
        <v>2630</v>
      </c>
      <c r="E1288" s="3" t="s">
        <v>2750</v>
      </c>
      <c r="F1288" s="4">
        <v>768417</v>
      </c>
      <c r="G1288" s="4">
        <v>779379</v>
      </c>
      <c r="H1288" s="2" t="s">
        <v>1441</v>
      </c>
      <c r="I1288" s="2" t="s">
        <v>2752</v>
      </c>
      <c r="J1288" s="2" t="s">
        <v>2751</v>
      </c>
      <c r="K1288" s="2" t="s">
        <v>2811</v>
      </c>
      <c r="L1288" s="2" t="s">
        <v>2901</v>
      </c>
    </row>
    <row r="1289" spans="1:12" ht="20.100000000000001" customHeight="1" x14ac:dyDescent="0.25">
      <c r="A1289" s="2">
        <v>1286</v>
      </c>
      <c r="B1289" s="3" t="s">
        <v>2630</v>
      </c>
      <c r="C1289" s="3" t="s">
        <v>2645</v>
      </c>
      <c r="D1289" s="3" t="s">
        <v>2645</v>
      </c>
      <c r="E1289" s="3" t="s">
        <v>1404</v>
      </c>
      <c r="F1289" s="4">
        <v>26560</v>
      </c>
      <c r="G1289" s="4">
        <v>26788</v>
      </c>
      <c r="H1289" s="2" t="s">
        <v>1441</v>
      </c>
      <c r="I1289" s="2" t="s">
        <v>549</v>
      </c>
      <c r="J1289" s="2" t="s">
        <v>1332</v>
      </c>
      <c r="K1289" s="2" t="s">
        <v>2811</v>
      </c>
      <c r="L1289" s="2" t="s">
        <v>3404</v>
      </c>
    </row>
    <row r="1290" spans="1:12" ht="20.100000000000001" customHeight="1" x14ac:dyDescent="0.25">
      <c r="A1290" s="2">
        <v>1287</v>
      </c>
      <c r="B1290" s="3" t="s">
        <v>2630</v>
      </c>
      <c r="C1290" s="3" t="s">
        <v>2646</v>
      </c>
      <c r="D1290" s="3" t="s">
        <v>2646</v>
      </c>
      <c r="E1290" s="3" t="s">
        <v>1404</v>
      </c>
      <c r="F1290" s="4">
        <v>34629</v>
      </c>
      <c r="G1290" s="4">
        <v>36365</v>
      </c>
      <c r="H1290" s="2" t="s">
        <v>1441</v>
      </c>
      <c r="I1290" s="2" t="s">
        <v>46</v>
      </c>
      <c r="J1290" s="2" t="s">
        <v>1333</v>
      </c>
      <c r="K1290" s="2" t="s">
        <v>2811</v>
      </c>
      <c r="L1290" s="2" t="s">
        <v>3405</v>
      </c>
    </row>
    <row r="1291" spans="1:12" ht="20.100000000000001" customHeight="1" x14ac:dyDescent="0.25">
      <c r="A1291" s="2">
        <v>1288</v>
      </c>
      <c r="B1291" s="3" t="s">
        <v>2647</v>
      </c>
      <c r="C1291" s="3" t="s">
        <v>2648</v>
      </c>
      <c r="D1291" s="3" t="s">
        <v>2648</v>
      </c>
      <c r="E1291" s="3" t="s">
        <v>1423</v>
      </c>
      <c r="F1291" s="4">
        <v>2929</v>
      </c>
      <c r="G1291" s="4">
        <v>2871</v>
      </c>
      <c r="H1291" s="2" t="s">
        <v>1407</v>
      </c>
      <c r="I1291" s="2" t="s">
        <v>1334</v>
      </c>
      <c r="J1291" s="2" t="s">
        <v>348</v>
      </c>
      <c r="K1291" s="2" t="s">
        <v>2844</v>
      </c>
      <c r="L1291" s="2" t="s">
        <v>3826</v>
      </c>
    </row>
    <row r="1292" spans="1:12" ht="20.100000000000001" customHeight="1" x14ac:dyDescent="0.25">
      <c r="A1292" s="2">
        <v>1289</v>
      </c>
      <c r="B1292" s="3" t="s">
        <v>2647</v>
      </c>
      <c r="C1292" s="3" t="s">
        <v>2649</v>
      </c>
      <c r="D1292" s="3" t="s">
        <v>2649</v>
      </c>
      <c r="E1292" s="3" t="s">
        <v>1423</v>
      </c>
      <c r="F1292" s="4">
        <v>4846</v>
      </c>
      <c r="G1292" s="4">
        <v>4484</v>
      </c>
      <c r="H1292" s="2" t="s">
        <v>1407</v>
      </c>
      <c r="I1292" s="2" t="s">
        <v>1335</v>
      </c>
      <c r="J1292" s="2" t="s">
        <v>256</v>
      </c>
      <c r="K1292" s="2" t="s">
        <v>2844</v>
      </c>
      <c r="L1292" s="2" t="s">
        <v>3827</v>
      </c>
    </row>
    <row r="1293" spans="1:12" ht="20.100000000000001" customHeight="1" x14ac:dyDescent="0.25">
      <c r="A1293" s="2">
        <v>1290</v>
      </c>
      <c r="B1293" s="3" t="s">
        <v>2647</v>
      </c>
      <c r="C1293" s="3" t="s">
        <v>2650</v>
      </c>
      <c r="D1293" s="3" t="s">
        <v>2651</v>
      </c>
      <c r="E1293" s="3" t="s">
        <v>1425</v>
      </c>
      <c r="F1293" s="4">
        <v>2137</v>
      </c>
      <c r="G1293" s="4">
        <v>2118</v>
      </c>
      <c r="H1293" s="2" t="s">
        <v>1433</v>
      </c>
      <c r="I1293" s="2" t="s">
        <v>32</v>
      </c>
      <c r="J1293" s="2" t="s">
        <v>57</v>
      </c>
      <c r="K1293" s="2" t="s">
        <v>2844</v>
      </c>
      <c r="L1293" s="2" t="s">
        <v>4199</v>
      </c>
    </row>
    <row r="1294" spans="1:12" ht="20.100000000000001" customHeight="1" x14ac:dyDescent="0.25">
      <c r="A1294" s="2">
        <v>1291</v>
      </c>
      <c r="B1294" s="3" t="s">
        <v>2647</v>
      </c>
      <c r="C1294" s="3" t="s">
        <v>2650</v>
      </c>
      <c r="D1294" s="3" t="s">
        <v>2650</v>
      </c>
      <c r="E1294" s="3" t="s">
        <v>1423</v>
      </c>
      <c r="F1294" s="4">
        <v>1508</v>
      </c>
      <c r="G1294" s="4">
        <v>1400</v>
      </c>
      <c r="H1294" s="2" t="s">
        <v>2652</v>
      </c>
      <c r="I1294" s="2" t="s">
        <v>589</v>
      </c>
      <c r="J1294" s="2" t="s">
        <v>727</v>
      </c>
      <c r="K1294" s="2" t="s">
        <v>2844</v>
      </c>
      <c r="L1294" s="2" t="s">
        <v>3828</v>
      </c>
    </row>
    <row r="1295" spans="1:12" ht="20.100000000000001" customHeight="1" x14ac:dyDescent="0.25">
      <c r="A1295" s="2">
        <v>1292</v>
      </c>
      <c r="B1295" s="3" t="s">
        <v>2647</v>
      </c>
      <c r="C1295" s="3" t="s">
        <v>1431</v>
      </c>
      <c r="D1295" s="3" t="s">
        <v>2647</v>
      </c>
      <c r="E1295" s="3" t="s">
        <v>1443</v>
      </c>
      <c r="F1295" s="4">
        <v>34461</v>
      </c>
      <c r="G1295" s="4">
        <v>32858</v>
      </c>
      <c r="H1295" s="2" t="s">
        <v>1433</v>
      </c>
      <c r="I1295" s="2" t="s">
        <v>571</v>
      </c>
      <c r="J1295" s="2" t="s">
        <v>1340</v>
      </c>
      <c r="K1295" s="2" t="s">
        <v>2844</v>
      </c>
      <c r="L1295" s="2" t="s">
        <v>3464</v>
      </c>
    </row>
    <row r="1296" spans="1:12" ht="20.100000000000001" customHeight="1" x14ac:dyDescent="0.25">
      <c r="A1296" s="2">
        <v>1293</v>
      </c>
      <c r="B1296" s="3" t="s">
        <v>2647</v>
      </c>
      <c r="C1296" s="3" t="s">
        <v>2653</v>
      </c>
      <c r="D1296" s="3" t="s">
        <v>2653</v>
      </c>
      <c r="E1296" s="3" t="s">
        <v>1423</v>
      </c>
      <c r="F1296" s="4">
        <v>1530</v>
      </c>
      <c r="G1296" s="4">
        <v>1409</v>
      </c>
      <c r="H1296" s="2" t="s">
        <v>1407</v>
      </c>
      <c r="I1296" s="2" t="s">
        <v>211</v>
      </c>
      <c r="J1296" s="2" t="s">
        <v>1336</v>
      </c>
      <c r="K1296" s="2" t="s">
        <v>2844</v>
      </c>
      <c r="L1296" s="2" t="s">
        <v>3829</v>
      </c>
    </row>
    <row r="1297" spans="1:12" ht="20.100000000000001" customHeight="1" x14ac:dyDescent="0.25">
      <c r="A1297" s="2">
        <v>1294</v>
      </c>
      <c r="B1297" s="3" t="s">
        <v>2647</v>
      </c>
      <c r="C1297" s="3" t="s">
        <v>2125</v>
      </c>
      <c r="D1297" s="3" t="s">
        <v>2125</v>
      </c>
      <c r="E1297" s="3" t="s">
        <v>1423</v>
      </c>
      <c r="F1297" s="4">
        <v>3274</v>
      </c>
      <c r="G1297" s="4">
        <v>3069</v>
      </c>
      <c r="H1297" s="2" t="s">
        <v>2654</v>
      </c>
      <c r="I1297" s="2" t="s">
        <v>1337</v>
      </c>
      <c r="J1297" s="2" t="s">
        <v>1338</v>
      </c>
      <c r="K1297" s="2" t="s">
        <v>2844</v>
      </c>
      <c r="L1297" s="2" t="s">
        <v>3830</v>
      </c>
    </row>
    <row r="1298" spans="1:12" ht="20.100000000000001" customHeight="1" x14ac:dyDescent="0.25">
      <c r="A1298" s="2">
        <v>1295</v>
      </c>
      <c r="B1298" s="3" t="s">
        <v>2647</v>
      </c>
      <c r="C1298" s="3" t="s">
        <v>2655</v>
      </c>
      <c r="D1298" s="3" t="s">
        <v>2655</v>
      </c>
      <c r="E1298" s="3" t="s">
        <v>1423</v>
      </c>
      <c r="F1298" s="4">
        <v>6465</v>
      </c>
      <c r="G1298" s="4">
        <v>6204</v>
      </c>
      <c r="H1298" s="2" t="s">
        <v>1441</v>
      </c>
      <c r="I1298" s="2" t="s">
        <v>349</v>
      </c>
      <c r="J1298" s="2" t="s">
        <v>688</v>
      </c>
      <c r="K1298" s="2" t="s">
        <v>2844</v>
      </c>
      <c r="L1298" s="2" t="s">
        <v>3831</v>
      </c>
    </row>
    <row r="1299" spans="1:12" ht="20.100000000000001" customHeight="1" x14ac:dyDescent="0.25">
      <c r="A1299" s="2">
        <v>1296</v>
      </c>
      <c r="B1299" s="3" t="s">
        <v>2647</v>
      </c>
      <c r="C1299" s="3" t="s">
        <v>2656</v>
      </c>
      <c r="D1299" s="3" t="s">
        <v>2656</v>
      </c>
      <c r="E1299" s="3" t="s">
        <v>1423</v>
      </c>
      <c r="F1299" s="4">
        <v>1388</v>
      </c>
      <c r="G1299" s="4">
        <v>1277</v>
      </c>
      <c r="H1299" s="2" t="s">
        <v>1407</v>
      </c>
      <c r="I1299" s="2" t="s">
        <v>1339</v>
      </c>
      <c r="J1299" s="2" t="s">
        <v>837</v>
      </c>
      <c r="K1299" s="2" t="s">
        <v>2844</v>
      </c>
      <c r="L1299" s="2" t="s">
        <v>3832</v>
      </c>
    </row>
    <row r="1300" spans="1:12" ht="20.100000000000001" customHeight="1" x14ac:dyDescent="0.25">
      <c r="A1300" s="2">
        <v>1297</v>
      </c>
      <c r="B1300" s="3" t="s">
        <v>2657</v>
      </c>
      <c r="C1300" s="3" t="s">
        <v>2658</v>
      </c>
      <c r="D1300" s="3" t="s">
        <v>2658</v>
      </c>
      <c r="E1300" s="3" t="s">
        <v>1423</v>
      </c>
      <c r="F1300" s="4">
        <v>16239</v>
      </c>
      <c r="G1300" s="4">
        <v>16553</v>
      </c>
      <c r="H1300" s="2" t="s">
        <v>1441</v>
      </c>
      <c r="I1300" s="2" t="s">
        <v>331</v>
      </c>
      <c r="J1300" s="2" t="s">
        <v>1342</v>
      </c>
      <c r="K1300" s="2" t="s">
        <v>2818</v>
      </c>
      <c r="L1300" s="2" t="s">
        <v>3833</v>
      </c>
    </row>
    <row r="1301" spans="1:12" ht="20.100000000000001" customHeight="1" x14ac:dyDescent="0.25">
      <c r="A1301" s="2">
        <v>1298</v>
      </c>
      <c r="B1301" s="3" t="s">
        <v>2657</v>
      </c>
      <c r="C1301" s="3" t="s">
        <v>2658</v>
      </c>
      <c r="D1301" s="3" t="s">
        <v>2659</v>
      </c>
      <c r="E1301" s="3" t="s">
        <v>1425</v>
      </c>
      <c r="F1301" s="4">
        <v>1939</v>
      </c>
      <c r="G1301" s="4">
        <v>1944</v>
      </c>
      <c r="H1301" s="2" t="s">
        <v>1407</v>
      </c>
      <c r="I1301" s="2" t="s">
        <v>125</v>
      </c>
      <c r="J1301" s="2" t="s">
        <v>1341</v>
      </c>
      <c r="K1301" s="2" t="s">
        <v>2818</v>
      </c>
      <c r="L1301" s="2" t="s">
        <v>4200</v>
      </c>
    </row>
    <row r="1302" spans="1:12" ht="20.100000000000001" customHeight="1" x14ac:dyDescent="0.25">
      <c r="A1302" s="2">
        <v>1299</v>
      </c>
      <c r="B1302" s="3" t="s">
        <v>2657</v>
      </c>
      <c r="C1302" s="3" t="s">
        <v>2660</v>
      </c>
      <c r="D1302" s="3" t="s">
        <v>2660</v>
      </c>
      <c r="E1302" s="3" t="s">
        <v>1423</v>
      </c>
      <c r="F1302" s="4">
        <v>14768</v>
      </c>
      <c r="G1302" s="4">
        <v>15004</v>
      </c>
      <c r="H1302" s="2" t="s">
        <v>1441</v>
      </c>
      <c r="I1302" s="2" t="s">
        <v>931</v>
      </c>
      <c r="J1302" s="2" t="s">
        <v>6</v>
      </c>
      <c r="K1302" s="2" t="s">
        <v>2818</v>
      </c>
      <c r="L1302" s="2" t="s">
        <v>3834</v>
      </c>
    </row>
    <row r="1303" spans="1:12" ht="20.100000000000001" customHeight="1" x14ac:dyDescent="0.25">
      <c r="A1303" s="2">
        <v>1300</v>
      </c>
      <c r="B1303" s="3" t="s">
        <v>2657</v>
      </c>
      <c r="C1303" s="3" t="s">
        <v>2660</v>
      </c>
      <c r="D1303" s="3" t="s">
        <v>2661</v>
      </c>
      <c r="E1303" s="3" t="s">
        <v>1425</v>
      </c>
      <c r="F1303" s="4">
        <v>2260</v>
      </c>
      <c r="G1303" s="4">
        <v>2233</v>
      </c>
      <c r="H1303" s="2" t="s">
        <v>1407</v>
      </c>
      <c r="I1303" s="2" t="s">
        <v>1343</v>
      </c>
      <c r="J1303" s="2" t="s">
        <v>83</v>
      </c>
      <c r="K1303" s="2" t="s">
        <v>2818</v>
      </c>
      <c r="L1303" s="2" t="s">
        <v>4201</v>
      </c>
    </row>
    <row r="1304" spans="1:12" ht="20.100000000000001" customHeight="1" x14ac:dyDescent="0.25">
      <c r="A1304" s="2">
        <v>1301</v>
      </c>
      <c r="B1304" s="3" t="s">
        <v>2657</v>
      </c>
      <c r="C1304" s="3" t="s">
        <v>2662</v>
      </c>
      <c r="D1304" s="3" t="s">
        <v>2662</v>
      </c>
      <c r="E1304" s="3" t="s">
        <v>1423</v>
      </c>
      <c r="F1304" s="4">
        <v>5420</v>
      </c>
      <c r="G1304" s="4">
        <v>4010</v>
      </c>
      <c r="H1304" s="2" t="s">
        <v>1441</v>
      </c>
      <c r="I1304" s="2" t="s">
        <v>121</v>
      </c>
      <c r="J1304" s="2" t="s">
        <v>1132</v>
      </c>
      <c r="K1304" s="2" t="s">
        <v>2818</v>
      </c>
      <c r="L1304" s="2" t="s">
        <v>3835</v>
      </c>
    </row>
    <row r="1305" spans="1:12" ht="20.100000000000001" customHeight="1" x14ac:dyDescent="0.25">
      <c r="A1305" s="2">
        <v>1302</v>
      </c>
      <c r="B1305" s="3" t="s">
        <v>2657</v>
      </c>
      <c r="C1305" s="3" t="s">
        <v>1431</v>
      </c>
      <c r="D1305" s="3" t="s">
        <v>2663</v>
      </c>
      <c r="E1305" s="3" t="s">
        <v>1425</v>
      </c>
      <c r="F1305" s="4">
        <v>3011</v>
      </c>
      <c r="G1305" s="4">
        <v>3044</v>
      </c>
      <c r="H1305" s="2" t="s">
        <v>1441</v>
      </c>
      <c r="I1305" s="2" t="s">
        <v>326</v>
      </c>
      <c r="J1305" s="2" t="s">
        <v>1348</v>
      </c>
      <c r="K1305" s="2" t="s">
        <v>2818</v>
      </c>
      <c r="L1305" s="2" t="s">
        <v>4202</v>
      </c>
    </row>
    <row r="1306" spans="1:12" ht="20.100000000000001" customHeight="1" x14ac:dyDescent="0.25">
      <c r="A1306" s="2">
        <v>1303</v>
      </c>
      <c r="B1306" s="3" t="s">
        <v>2657</v>
      </c>
      <c r="C1306" s="3" t="s">
        <v>1431</v>
      </c>
      <c r="D1306" s="3" t="s">
        <v>2657</v>
      </c>
      <c r="E1306" s="3" t="s">
        <v>1443</v>
      </c>
      <c r="F1306" s="4">
        <v>201634</v>
      </c>
      <c r="G1306" s="4">
        <v>206234</v>
      </c>
      <c r="H1306" s="2" t="s">
        <v>1441</v>
      </c>
      <c r="I1306" s="2" t="s">
        <v>1054</v>
      </c>
      <c r="J1306" s="2" t="s">
        <v>1349</v>
      </c>
      <c r="K1306" s="2" t="s">
        <v>2818</v>
      </c>
      <c r="L1306" s="2" t="s">
        <v>3465</v>
      </c>
    </row>
    <row r="1307" spans="1:12" ht="20.100000000000001" customHeight="1" x14ac:dyDescent="0.25">
      <c r="A1307" s="2">
        <v>1304</v>
      </c>
      <c r="B1307" s="3" t="s">
        <v>2657</v>
      </c>
      <c r="C1307" s="3" t="s">
        <v>2664</v>
      </c>
      <c r="D1307" s="3" t="s">
        <v>1432</v>
      </c>
      <c r="E1307" s="3" t="s">
        <v>1425</v>
      </c>
      <c r="F1307" s="4">
        <v>1942</v>
      </c>
      <c r="G1307" s="4">
        <v>1954</v>
      </c>
      <c r="H1307" s="2" t="s">
        <v>1407</v>
      </c>
      <c r="I1307" s="2" t="s">
        <v>1344</v>
      </c>
      <c r="J1307" s="2" t="s">
        <v>414</v>
      </c>
      <c r="K1307" s="2" t="s">
        <v>2818</v>
      </c>
      <c r="L1307" s="2" t="s">
        <v>4203</v>
      </c>
    </row>
    <row r="1308" spans="1:12" ht="20.100000000000001" customHeight="1" x14ac:dyDescent="0.25">
      <c r="A1308" s="2">
        <v>1305</v>
      </c>
      <c r="B1308" s="3" t="s">
        <v>2657</v>
      </c>
      <c r="C1308" s="3" t="s">
        <v>2664</v>
      </c>
      <c r="D1308" s="3" t="s">
        <v>2665</v>
      </c>
      <c r="E1308" s="3" t="s">
        <v>1425</v>
      </c>
      <c r="F1308" s="4">
        <v>1992</v>
      </c>
      <c r="G1308" s="4">
        <v>1991</v>
      </c>
      <c r="H1308" s="2" t="s">
        <v>1441</v>
      </c>
      <c r="I1308" s="2" t="s">
        <v>135</v>
      </c>
      <c r="J1308" s="2" t="s">
        <v>1345</v>
      </c>
      <c r="K1308" s="2" t="s">
        <v>2818</v>
      </c>
      <c r="L1308" s="2" t="s">
        <v>4204</v>
      </c>
    </row>
    <row r="1309" spans="1:12" ht="20.100000000000001" customHeight="1" x14ac:dyDescent="0.25">
      <c r="A1309" s="2">
        <v>1306</v>
      </c>
      <c r="B1309" s="3" t="s">
        <v>2657</v>
      </c>
      <c r="C1309" s="3" t="s">
        <v>2664</v>
      </c>
      <c r="D1309" s="3" t="s">
        <v>2664</v>
      </c>
      <c r="E1309" s="3" t="s">
        <v>1423</v>
      </c>
      <c r="F1309" s="4">
        <v>6935</v>
      </c>
      <c r="G1309" s="4">
        <v>7036</v>
      </c>
      <c r="H1309" s="2" t="s">
        <v>1407</v>
      </c>
      <c r="I1309" s="2" t="s">
        <v>601</v>
      </c>
      <c r="J1309" s="2" t="s">
        <v>1346</v>
      </c>
      <c r="K1309" s="2" t="s">
        <v>2818</v>
      </c>
      <c r="L1309" s="2" t="s">
        <v>3836</v>
      </c>
    </row>
    <row r="1310" spans="1:12" ht="20.100000000000001" customHeight="1" x14ac:dyDescent="0.25">
      <c r="A1310" s="2">
        <v>1307</v>
      </c>
      <c r="B1310" s="3" t="s">
        <v>2657</v>
      </c>
      <c r="C1310" s="3" t="s">
        <v>2664</v>
      </c>
      <c r="D1310" s="3" t="s">
        <v>2666</v>
      </c>
      <c r="E1310" s="3" t="s">
        <v>1425</v>
      </c>
      <c r="F1310" s="4">
        <v>1920</v>
      </c>
      <c r="G1310" s="4">
        <v>1912</v>
      </c>
      <c r="H1310" s="2" t="s">
        <v>1441</v>
      </c>
      <c r="I1310" s="2" t="s">
        <v>331</v>
      </c>
      <c r="J1310" s="2" t="s">
        <v>991</v>
      </c>
      <c r="K1310" s="2" t="s">
        <v>2818</v>
      </c>
      <c r="L1310" s="2" t="s">
        <v>4205</v>
      </c>
    </row>
    <row r="1311" spans="1:12" ht="20.100000000000001" customHeight="1" x14ac:dyDescent="0.25">
      <c r="A1311" s="2">
        <v>1308</v>
      </c>
      <c r="B1311" s="3" t="s">
        <v>2657</v>
      </c>
      <c r="C1311" s="3" t="s">
        <v>2450</v>
      </c>
      <c r="D1311" s="3" t="s">
        <v>2450</v>
      </c>
      <c r="E1311" s="3" t="s">
        <v>1423</v>
      </c>
      <c r="F1311" s="4">
        <v>4980</v>
      </c>
      <c r="G1311" s="4">
        <v>4896</v>
      </c>
      <c r="H1311" s="2" t="s">
        <v>1407</v>
      </c>
      <c r="I1311" s="2" t="s">
        <v>1128</v>
      </c>
      <c r="J1311" s="2" t="s">
        <v>1347</v>
      </c>
      <c r="K1311" s="2" t="s">
        <v>2818</v>
      </c>
      <c r="L1311" s="2" t="s">
        <v>3837</v>
      </c>
    </row>
    <row r="1312" spans="1:12" ht="20.100000000000001" customHeight="1" x14ac:dyDescent="0.25">
      <c r="A1312" s="2">
        <v>1309</v>
      </c>
      <c r="B1312" s="3" t="s">
        <v>2667</v>
      </c>
      <c r="C1312" s="3" t="s">
        <v>2668</v>
      </c>
      <c r="D1312" s="3" t="s">
        <v>2668</v>
      </c>
      <c r="E1312" s="3" t="s">
        <v>1404</v>
      </c>
      <c r="F1312" s="4">
        <v>15619</v>
      </c>
      <c r="G1312" s="4">
        <v>15136</v>
      </c>
      <c r="H1312" s="2" t="s">
        <v>1433</v>
      </c>
      <c r="I1312" s="2" t="s">
        <v>1350</v>
      </c>
      <c r="J1312" s="2" t="s">
        <v>152</v>
      </c>
      <c r="K1312" s="2" t="s">
        <v>2844</v>
      </c>
      <c r="L1312" s="2" t="s">
        <v>3406</v>
      </c>
    </row>
    <row r="1313" spans="1:12" ht="20.100000000000001" customHeight="1" x14ac:dyDescent="0.25">
      <c r="A1313" s="2">
        <v>1310</v>
      </c>
      <c r="B1313" s="3" t="s">
        <v>2667</v>
      </c>
      <c r="C1313" s="3" t="s">
        <v>2669</v>
      </c>
      <c r="D1313" s="3" t="s">
        <v>2669</v>
      </c>
      <c r="E1313" s="3" t="s">
        <v>1404</v>
      </c>
      <c r="F1313" s="4">
        <v>56368</v>
      </c>
      <c r="G1313" s="4">
        <v>54204</v>
      </c>
      <c r="H1313" s="2" t="s">
        <v>1433</v>
      </c>
      <c r="I1313" s="2" t="s">
        <v>88</v>
      </c>
      <c r="J1313" s="2" t="s">
        <v>569</v>
      </c>
      <c r="K1313" s="2" t="s">
        <v>2844</v>
      </c>
      <c r="L1313" s="2" t="s">
        <v>3407</v>
      </c>
    </row>
    <row r="1314" spans="1:12" ht="20.100000000000001" customHeight="1" x14ac:dyDescent="0.25">
      <c r="A1314" s="2">
        <v>1311</v>
      </c>
      <c r="B1314" s="3" t="s">
        <v>2667</v>
      </c>
      <c r="C1314" s="3" t="s">
        <v>2670</v>
      </c>
      <c r="D1314" s="3" t="s">
        <v>2670</v>
      </c>
      <c r="E1314" s="3" t="s">
        <v>1404</v>
      </c>
      <c r="F1314" s="4">
        <v>65986</v>
      </c>
      <c r="G1314" s="4">
        <v>65059</v>
      </c>
      <c r="H1314" s="2" t="s">
        <v>1433</v>
      </c>
      <c r="I1314" s="2" t="s">
        <v>204</v>
      </c>
      <c r="J1314" s="2" t="s">
        <v>297</v>
      </c>
      <c r="K1314" s="2" t="s">
        <v>2844</v>
      </c>
      <c r="L1314" s="2" t="s">
        <v>3408</v>
      </c>
    </row>
    <row r="1315" spans="1:12" ht="20.100000000000001" customHeight="1" x14ac:dyDescent="0.25">
      <c r="A1315" s="2">
        <v>1312</v>
      </c>
      <c r="B1315" s="3" t="s">
        <v>2667</v>
      </c>
      <c r="C1315" s="3" t="s">
        <v>2671</v>
      </c>
      <c r="D1315" s="3" t="s">
        <v>2671</v>
      </c>
      <c r="E1315" s="3" t="s">
        <v>1404</v>
      </c>
      <c r="F1315" s="4">
        <v>21780</v>
      </c>
      <c r="G1315" s="4">
        <v>21251</v>
      </c>
      <c r="H1315" s="2" t="s">
        <v>1433</v>
      </c>
      <c r="I1315" s="2" t="s">
        <v>1351</v>
      </c>
      <c r="J1315" s="2" t="s">
        <v>1352</v>
      </c>
      <c r="K1315" s="2" t="s">
        <v>2844</v>
      </c>
      <c r="L1315" s="2" t="s">
        <v>3409</v>
      </c>
    </row>
    <row r="1316" spans="1:12" ht="20.100000000000001" customHeight="1" x14ac:dyDescent="0.25">
      <c r="A1316" s="2">
        <v>1313</v>
      </c>
      <c r="B1316" s="3" t="s">
        <v>2667</v>
      </c>
      <c r="C1316" s="3" t="s">
        <v>1640</v>
      </c>
      <c r="D1316" s="3" t="s">
        <v>1640</v>
      </c>
      <c r="E1316" s="3" t="s">
        <v>1404</v>
      </c>
      <c r="F1316" s="4">
        <v>118786</v>
      </c>
      <c r="G1316" s="4">
        <v>121437</v>
      </c>
      <c r="H1316" s="2" t="s">
        <v>1433</v>
      </c>
      <c r="I1316" s="2" t="s">
        <v>4259</v>
      </c>
      <c r="J1316" s="2" t="s">
        <v>193</v>
      </c>
      <c r="K1316" s="2" t="s">
        <v>2844</v>
      </c>
      <c r="L1316" s="2" t="s">
        <v>4260</v>
      </c>
    </row>
    <row r="1317" spans="1:12" ht="20.100000000000001" customHeight="1" x14ac:dyDescent="0.25">
      <c r="A1317" s="2">
        <v>1314</v>
      </c>
      <c r="B1317" s="3" t="s">
        <v>2667</v>
      </c>
      <c r="C1317" s="3" t="s">
        <v>2672</v>
      </c>
      <c r="D1317" s="3" t="s">
        <v>2672</v>
      </c>
      <c r="E1317" s="3" t="s">
        <v>1404</v>
      </c>
      <c r="F1317" s="4">
        <v>173795</v>
      </c>
      <c r="G1317" s="4">
        <v>173203</v>
      </c>
      <c r="H1317" s="2" t="s">
        <v>1433</v>
      </c>
      <c r="I1317" s="2" t="s">
        <v>4285</v>
      </c>
      <c r="J1317" s="2" t="s">
        <v>66</v>
      </c>
      <c r="K1317" s="2" t="s">
        <v>2844</v>
      </c>
      <c r="L1317" s="2" t="s">
        <v>4284</v>
      </c>
    </row>
    <row r="1318" spans="1:12" ht="20.100000000000001" customHeight="1" x14ac:dyDescent="0.25">
      <c r="A1318" s="2">
        <v>1315</v>
      </c>
      <c r="B1318" s="3" t="s">
        <v>2667</v>
      </c>
      <c r="C1318" s="3" t="s">
        <v>2673</v>
      </c>
      <c r="D1318" s="3" t="s">
        <v>2673</v>
      </c>
      <c r="E1318" s="3" t="s">
        <v>1404</v>
      </c>
      <c r="F1318" s="4">
        <v>28801</v>
      </c>
      <c r="G1318" s="4">
        <v>28311</v>
      </c>
      <c r="H1318" s="2" t="s">
        <v>1441</v>
      </c>
      <c r="I1318" s="2" t="s">
        <v>1354</v>
      </c>
      <c r="J1318" s="2" t="s">
        <v>279</v>
      </c>
      <c r="K1318" s="2" t="s">
        <v>2844</v>
      </c>
      <c r="L1318" s="2" t="s">
        <v>3411</v>
      </c>
    </row>
    <row r="1319" spans="1:12" ht="20.100000000000001" customHeight="1" x14ac:dyDescent="0.25">
      <c r="A1319" s="2">
        <v>1316</v>
      </c>
      <c r="B1319" s="3" t="s">
        <v>2667</v>
      </c>
      <c r="C1319" s="3" t="s">
        <v>2674</v>
      </c>
      <c r="D1319" s="3" t="s">
        <v>2674</v>
      </c>
      <c r="E1319" s="3" t="s">
        <v>1404</v>
      </c>
      <c r="F1319" s="4">
        <v>36858</v>
      </c>
      <c r="G1319" s="4">
        <v>36133</v>
      </c>
      <c r="H1319" s="2" t="s">
        <v>1433</v>
      </c>
      <c r="I1319" s="2" t="s">
        <v>362</v>
      </c>
      <c r="J1319" s="2" t="s">
        <v>86</v>
      </c>
      <c r="K1319" s="2" t="s">
        <v>2844</v>
      </c>
      <c r="L1319" s="2" t="s">
        <v>3412</v>
      </c>
    </row>
    <row r="1320" spans="1:12" ht="20.100000000000001" customHeight="1" x14ac:dyDescent="0.25">
      <c r="A1320" s="2">
        <v>1317</v>
      </c>
      <c r="B1320" s="3" t="s">
        <v>2667</v>
      </c>
      <c r="C1320" s="3" t="s">
        <v>2675</v>
      </c>
      <c r="D1320" s="3" t="s">
        <v>2675</v>
      </c>
      <c r="E1320" s="3" t="s">
        <v>1404</v>
      </c>
      <c r="F1320" s="4">
        <v>285272</v>
      </c>
      <c r="G1320" s="4">
        <v>291112</v>
      </c>
      <c r="H1320" s="2" t="s">
        <v>1433</v>
      </c>
      <c r="I1320" s="2" t="s">
        <v>4283</v>
      </c>
      <c r="J1320" s="2" t="s">
        <v>1204</v>
      </c>
      <c r="K1320" s="2" t="s">
        <v>2844</v>
      </c>
      <c r="L1320" s="2" t="s">
        <v>4282</v>
      </c>
    </row>
    <row r="1321" spans="1:12" ht="20.100000000000001" customHeight="1" x14ac:dyDescent="0.25">
      <c r="A1321" s="2">
        <v>1318</v>
      </c>
      <c r="B1321" s="3" t="s">
        <v>2667</v>
      </c>
      <c r="C1321" s="3" t="s">
        <v>2481</v>
      </c>
      <c r="D1321" s="3" t="s">
        <v>2481</v>
      </c>
      <c r="E1321" s="3" t="s">
        <v>1404</v>
      </c>
      <c r="F1321" s="4">
        <v>50981</v>
      </c>
      <c r="G1321" s="4">
        <v>50542</v>
      </c>
      <c r="H1321" s="2" t="s">
        <v>1433</v>
      </c>
      <c r="I1321" s="2" t="s">
        <v>571</v>
      </c>
      <c r="J1321" s="2" t="s">
        <v>740</v>
      </c>
      <c r="K1321" s="2" t="s">
        <v>2844</v>
      </c>
      <c r="L1321" s="2" t="s">
        <v>3414</v>
      </c>
    </row>
    <row r="1322" spans="1:12" ht="20.100000000000001" customHeight="1" x14ac:dyDescent="0.25">
      <c r="A1322" s="2">
        <v>1319</v>
      </c>
      <c r="B1322" s="3" t="s">
        <v>2667</v>
      </c>
      <c r="C1322" s="3" t="s">
        <v>2676</v>
      </c>
      <c r="D1322" s="3" t="s">
        <v>2676</v>
      </c>
      <c r="E1322" s="3" t="s">
        <v>1404</v>
      </c>
      <c r="F1322" s="4">
        <v>70057</v>
      </c>
      <c r="G1322" s="4">
        <v>68491</v>
      </c>
      <c r="H1322" s="2" t="s">
        <v>1433</v>
      </c>
      <c r="I1322" s="2" t="s">
        <v>1357</v>
      </c>
      <c r="J1322" s="2" t="s">
        <v>1358</v>
      </c>
      <c r="K1322" s="2" t="s">
        <v>2844</v>
      </c>
      <c r="L1322" s="2" t="s">
        <v>3415</v>
      </c>
    </row>
    <row r="1323" spans="1:12" ht="20.100000000000001" customHeight="1" x14ac:dyDescent="0.25">
      <c r="A1323" s="2">
        <v>1320</v>
      </c>
      <c r="B1323" s="3" t="s">
        <v>2667</v>
      </c>
      <c r="C1323" s="3" t="s">
        <v>2596</v>
      </c>
      <c r="D1323" s="3" t="s">
        <v>2596</v>
      </c>
      <c r="E1323" s="3" t="s">
        <v>1404</v>
      </c>
      <c r="F1323" s="4">
        <v>22150</v>
      </c>
      <c r="G1323" s="4">
        <v>21712</v>
      </c>
      <c r="H1323" s="2" t="s">
        <v>1433</v>
      </c>
      <c r="I1323" s="2" t="s">
        <v>237</v>
      </c>
      <c r="J1323" s="2" t="s">
        <v>180</v>
      </c>
      <c r="K1323" s="2" t="s">
        <v>2844</v>
      </c>
      <c r="L1323" s="2" t="s">
        <v>3416</v>
      </c>
    </row>
    <row r="1324" spans="1:12" ht="20.100000000000001" customHeight="1" x14ac:dyDescent="0.25">
      <c r="A1324" s="2">
        <v>1321</v>
      </c>
      <c r="B1324" s="3" t="s">
        <v>2667</v>
      </c>
      <c r="C1324" s="3" t="s">
        <v>2677</v>
      </c>
      <c r="D1324" s="3" t="s">
        <v>2677</v>
      </c>
      <c r="E1324" s="3" t="s">
        <v>1404</v>
      </c>
      <c r="F1324" s="4">
        <v>149944</v>
      </c>
      <c r="G1324" s="4">
        <v>153599</v>
      </c>
      <c r="H1324" s="2" t="s">
        <v>1441</v>
      </c>
      <c r="I1324" s="2" t="s">
        <v>1260</v>
      </c>
      <c r="J1324" s="2" t="s">
        <v>1359</v>
      </c>
      <c r="K1324" s="2" t="s">
        <v>2844</v>
      </c>
      <c r="L1324" s="2" t="s">
        <v>3417</v>
      </c>
    </row>
    <row r="1325" spans="1:12" ht="20.100000000000001" customHeight="1" x14ac:dyDescent="0.25">
      <c r="A1325" s="2">
        <v>1322</v>
      </c>
      <c r="B1325" s="3" t="s">
        <v>2667</v>
      </c>
      <c r="C1325" s="3" t="s">
        <v>2667</v>
      </c>
      <c r="D1325" s="3" t="s">
        <v>2667</v>
      </c>
      <c r="E1325" s="3" t="s">
        <v>2750</v>
      </c>
      <c r="F1325" s="4">
        <v>1096397</v>
      </c>
      <c r="G1325" s="4">
        <v>1100190</v>
      </c>
      <c r="H1325" s="2" t="s">
        <v>1433</v>
      </c>
      <c r="I1325" s="2" t="s">
        <v>583</v>
      </c>
      <c r="J1325" s="2" t="s">
        <v>83</v>
      </c>
      <c r="K1325" s="2" t="s">
        <v>2844</v>
      </c>
      <c r="L1325" s="2" t="s">
        <v>2902</v>
      </c>
    </row>
    <row r="1326" spans="1:12" ht="20.100000000000001" customHeight="1" x14ac:dyDescent="0.25">
      <c r="A1326" s="2">
        <v>1323</v>
      </c>
      <c r="B1326" s="3" t="s">
        <v>2678</v>
      </c>
      <c r="C1326" s="3" t="s">
        <v>2371</v>
      </c>
      <c r="D1326" s="3" t="s">
        <v>2371</v>
      </c>
      <c r="E1326" s="3" t="s">
        <v>1423</v>
      </c>
      <c r="F1326" s="4">
        <v>5125</v>
      </c>
      <c r="G1326" s="4">
        <v>5538</v>
      </c>
      <c r="H1326" s="2" t="s">
        <v>1441</v>
      </c>
      <c r="I1326" s="2" t="s">
        <v>326</v>
      </c>
      <c r="J1326" s="2" t="s">
        <v>1000</v>
      </c>
      <c r="K1326" s="2" t="s">
        <v>2795</v>
      </c>
      <c r="L1326" s="2" t="s">
        <v>3838</v>
      </c>
    </row>
    <row r="1327" spans="1:12" ht="20.100000000000001" customHeight="1" x14ac:dyDescent="0.25">
      <c r="A1327" s="2">
        <v>1324</v>
      </c>
      <c r="B1327" s="3" t="s">
        <v>2678</v>
      </c>
      <c r="C1327" s="3" t="s">
        <v>2371</v>
      </c>
      <c r="D1327" s="3" t="s">
        <v>2679</v>
      </c>
      <c r="E1327" s="3" t="s">
        <v>1425</v>
      </c>
      <c r="F1327" s="4">
        <v>5304</v>
      </c>
      <c r="G1327" s="4">
        <v>5323</v>
      </c>
      <c r="H1327" s="2" t="s">
        <v>1407</v>
      </c>
      <c r="I1327" s="2" t="s">
        <v>121</v>
      </c>
      <c r="J1327" s="2" t="s">
        <v>1251</v>
      </c>
      <c r="K1327" s="2" t="s">
        <v>2795</v>
      </c>
      <c r="L1327" s="2" t="s">
        <v>4206</v>
      </c>
    </row>
    <row r="1328" spans="1:12" ht="20.100000000000001" customHeight="1" x14ac:dyDescent="0.25">
      <c r="A1328" s="2">
        <v>1325</v>
      </c>
      <c r="B1328" s="3" t="s">
        <v>2678</v>
      </c>
      <c r="C1328" s="3" t="s">
        <v>2371</v>
      </c>
      <c r="D1328" s="3" t="s">
        <v>1857</v>
      </c>
      <c r="E1328" s="3" t="s">
        <v>1425</v>
      </c>
      <c r="F1328" s="4">
        <v>6743</v>
      </c>
      <c r="G1328" s="4">
        <v>6899</v>
      </c>
      <c r="H1328" s="2" t="s">
        <v>1441</v>
      </c>
      <c r="I1328" s="2" t="s">
        <v>1360</v>
      </c>
      <c r="J1328" s="2" t="s">
        <v>141</v>
      </c>
      <c r="K1328" s="2" t="s">
        <v>2795</v>
      </c>
      <c r="L1328" s="2" t="s">
        <v>4207</v>
      </c>
    </row>
    <row r="1329" spans="1:12" ht="20.100000000000001" customHeight="1" x14ac:dyDescent="0.25">
      <c r="A1329" s="2">
        <v>1326</v>
      </c>
      <c r="B1329" s="3" t="s">
        <v>2678</v>
      </c>
      <c r="C1329" s="3" t="s">
        <v>2371</v>
      </c>
      <c r="D1329" s="3" t="s">
        <v>2287</v>
      </c>
      <c r="E1329" s="3" t="s">
        <v>1425</v>
      </c>
      <c r="F1329" s="4">
        <v>2846</v>
      </c>
      <c r="G1329" s="4">
        <v>2977</v>
      </c>
      <c r="H1329" s="2" t="s">
        <v>1441</v>
      </c>
      <c r="I1329" s="2" t="s">
        <v>1361</v>
      </c>
      <c r="J1329" s="2" t="s">
        <v>861</v>
      </c>
      <c r="K1329" s="2" t="s">
        <v>2795</v>
      </c>
      <c r="L1329" s="2" t="s">
        <v>4208</v>
      </c>
    </row>
    <row r="1330" spans="1:12" ht="20.100000000000001" customHeight="1" x14ac:dyDescent="0.25">
      <c r="A1330" s="2">
        <v>1327</v>
      </c>
      <c r="B1330" s="3" t="s">
        <v>2678</v>
      </c>
      <c r="C1330" s="3" t="s">
        <v>2680</v>
      </c>
      <c r="D1330" s="3" t="s">
        <v>2680</v>
      </c>
      <c r="E1330" s="3" t="s">
        <v>1423</v>
      </c>
      <c r="F1330" s="4">
        <v>5974</v>
      </c>
      <c r="G1330" s="4">
        <v>6192</v>
      </c>
      <c r="H1330" s="2" t="s">
        <v>1441</v>
      </c>
      <c r="I1330" s="2" t="s">
        <v>41</v>
      </c>
      <c r="J1330" s="2" t="s">
        <v>1362</v>
      </c>
      <c r="K1330" s="2" t="s">
        <v>2795</v>
      </c>
      <c r="L1330" s="2" t="s">
        <v>3839</v>
      </c>
    </row>
    <row r="1331" spans="1:12" ht="20.100000000000001" customHeight="1" x14ac:dyDescent="0.25">
      <c r="A1331" s="2">
        <v>1328</v>
      </c>
      <c r="B1331" s="3" t="s">
        <v>2678</v>
      </c>
      <c r="C1331" s="3" t="s">
        <v>2681</v>
      </c>
      <c r="D1331" s="3" t="s">
        <v>2681</v>
      </c>
      <c r="E1331" s="3" t="s">
        <v>1423</v>
      </c>
      <c r="F1331" s="4">
        <v>14086</v>
      </c>
      <c r="G1331" s="4">
        <v>15208</v>
      </c>
      <c r="H1331" s="2" t="s">
        <v>1407</v>
      </c>
      <c r="I1331" s="2" t="s">
        <v>1365</v>
      </c>
      <c r="J1331" s="2" t="s">
        <v>683</v>
      </c>
      <c r="K1331" s="2" t="s">
        <v>2795</v>
      </c>
      <c r="L1331" s="2" t="s">
        <v>3840</v>
      </c>
    </row>
    <row r="1332" spans="1:12" ht="20.100000000000001" customHeight="1" x14ac:dyDescent="0.25">
      <c r="A1332" s="2">
        <v>1329</v>
      </c>
      <c r="B1332" s="3" t="s">
        <v>2678</v>
      </c>
      <c r="C1332" s="3" t="s">
        <v>2681</v>
      </c>
      <c r="D1332" s="3" t="s">
        <v>2682</v>
      </c>
      <c r="E1332" s="3" t="s">
        <v>1425</v>
      </c>
      <c r="F1332" s="4">
        <v>2806</v>
      </c>
      <c r="G1332" s="4">
        <v>2744</v>
      </c>
      <c r="H1332" s="2" t="s">
        <v>1441</v>
      </c>
      <c r="I1332" s="2" t="s">
        <v>673</v>
      </c>
      <c r="J1332" s="2" t="s">
        <v>1363</v>
      </c>
      <c r="K1332" s="2" t="s">
        <v>2795</v>
      </c>
      <c r="L1332" s="2" t="s">
        <v>4209</v>
      </c>
    </row>
    <row r="1333" spans="1:12" ht="20.100000000000001" customHeight="1" x14ac:dyDescent="0.25">
      <c r="A1333" s="2">
        <v>1330</v>
      </c>
      <c r="B1333" s="3" t="s">
        <v>2678</v>
      </c>
      <c r="C1333" s="3" t="s">
        <v>2681</v>
      </c>
      <c r="D1333" s="3" t="s">
        <v>2683</v>
      </c>
      <c r="E1333" s="3" t="s">
        <v>1425</v>
      </c>
      <c r="F1333" s="4">
        <v>6001</v>
      </c>
      <c r="G1333" s="4">
        <v>6239</v>
      </c>
      <c r="H1333" s="2" t="s">
        <v>1407</v>
      </c>
      <c r="I1333" s="2" t="s">
        <v>343</v>
      </c>
      <c r="J1333" s="2" t="s">
        <v>156</v>
      </c>
      <c r="K1333" s="2" t="s">
        <v>2795</v>
      </c>
      <c r="L1333" s="2" t="s">
        <v>4210</v>
      </c>
    </row>
    <row r="1334" spans="1:12" ht="20.100000000000001" customHeight="1" x14ac:dyDescent="0.25">
      <c r="A1334" s="2">
        <v>1331</v>
      </c>
      <c r="B1334" s="3" t="s">
        <v>2678</v>
      </c>
      <c r="C1334" s="3" t="s">
        <v>2681</v>
      </c>
      <c r="D1334" s="3" t="s">
        <v>2684</v>
      </c>
      <c r="E1334" s="3" t="s">
        <v>1425</v>
      </c>
      <c r="F1334" s="4">
        <v>2178</v>
      </c>
      <c r="G1334" s="4">
        <v>2209</v>
      </c>
      <c r="H1334" s="2" t="s">
        <v>1441</v>
      </c>
      <c r="I1334" s="2" t="s">
        <v>7</v>
      </c>
      <c r="J1334" s="2" t="s">
        <v>1364</v>
      </c>
      <c r="K1334" s="2" t="s">
        <v>2795</v>
      </c>
      <c r="L1334" s="2" t="s">
        <v>4211</v>
      </c>
    </row>
    <row r="1335" spans="1:12" ht="20.100000000000001" customHeight="1" x14ac:dyDescent="0.25">
      <c r="A1335" s="2">
        <v>1332</v>
      </c>
      <c r="B1335" s="3" t="s">
        <v>2678</v>
      </c>
      <c r="C1335" s="3" t="s">
        <v>2685</v>
      </c>
      <c r="D1335" s="3" t="s">
        <v>2685</v>
      </c>
      <c r="E1335" s="3" t="s">
        <v>1423</v>
      </c>
      <c r="F1335" s="4">
        <v>27263</v>
      </c>
      <c r="G1335" s="4">
        <v>28787</v>
      </c>
      <c r="H1335" s="2" t="s">
        <v>1441</v>
      </c>
      <c r="I1335" s="2" t="s">
        <v>1368</v>
      </c>
      <c r="J1335" s="2" t="s">
        <v>1369</v>
      </c>
      <c r="K1335" s="2" t="s">
        <v>2795</v>
      </c>
      <c r="L1335" s="2" t="s">
        <v>3841</v>
      </c>
    </row>
    <row r="1336" spans="1:12" ht="20.100000000000001" customHeight="1" x14ac:dyDescent="0.25">
      <c r="A1336" s="2">
        <v>1333</v>
      </c>
      <c r="B1336" s="3" t="s">
        <v>2678</v>
      </c>
      <c r="C1336" s="3" t="s">
        <v>2685</v>
      </c>
      <c r="D1336" s="3" t="s">
        <v>2162</v>
      </c>
      <c r="E1336" s="3" t="s">
        <v>1425</v>
      </c>
      <c r="F1336" s="4">
        <v>3648</v>
      </c>
      <c r="G1336" s="4">
        <v>3624</v>
      </c>
      <c r="H1336" s="2" t="s">
        <v>1407</v>
      </c>
      <c r="I1336" s="2" t="s">
        <v>1366</v>
      </c>
      <c r="J1336" s="2" t="s">
        <v>1367</v>
      </c>
      <c r="K1336" s="2" t="s">
        <v>2795</v>
      </c>
      <c r="L1336" s="2" t="s">
        <v>4212</v>
      </c>
    </row>
    <row r="1337" spans="1:12" ht="20.100000000000001" customHeight="1" x14ac:dyDescent="0.25">
      <c r="A1337" s="2">
        <v>1334</v>
      </c>
      <c r="B1337" s="3" t="s">
        <v>2678</v>
      </c>
      <c r="C1337" s="3" t="s">
        <v>1431</v>
      </c>
      <c r="D1337" s="3" t="s">
        <v>2063</v>
      </c>
      <c r="E1337" s="3" t="s">
        <v>1425</v>
      </c>
      <c r="F1337" s="4">
        <v>7469</v>
      </c>
      <c r="G1337" s="4">
        <v>7502</v>
      </c>
      <c r="H1337" s="2" t="s">
        <v>1441</v>
      </c>
      <c r="I1337" s="2" t="s">
        <v>41</v>
      </c>
      <c r="J1337" s="2" t="s">
        <v>126</v>
      </c>
      <c r="K1337" s="2" t="s">
        <v>2795</v>
      </c>
      <c r="L1337" s="2" t="s">
        <v>3232</v>
      </c>
    </row>
    <row r="1338" spans="1:12" ht="20.100000000000001" customHeight="1" x14ac:dyDescent="0.25">
      <c r="A1338" s="2">
        <v>1335</v>
      </c>
      <c r="B1338" s="3" t="s">
        <v>2678</v>
      </c>
      <c r="C1338" s="3" t="s">
        <v>1431</v>
      </c>
      <c r="D1338" s="3" t="s">
        <v>2678</v>
      </c>
      <c r="E1338" s="3" t="s">
        <v>1443</v>
      </c>
      <c r="F1338" s="4">
        <v>113849</v>
      </c>
      <c r="G1338" s="4">
        <v>116615</v>
      </c>
      <c r="H1338" s="2" t="s">
        <v>1407</v>
      </c>
      <c r="I1338" s="2" t="s">
        <v>2742</v>
      </c>
      <c r="J1338" s="2" t="s">
        <v>2743</v>
      </c>
      <c r="K1338" s="2" t="s">
        <v>2795</v>
      </c>
      <c r="L1338" s="2" t="s">
        <v>3466</v>
      </c>
    </row>
    <row r="1339" spans="1:12" ht="20.100000000000001" customHeight="1" x14ac:dyDescent="0.25">
      <c r="A1339" s="2">
        <v>1336</v>
      </c>
      <c r="B1339" s="3" t="s">
        <v>2678</v>
      </c>
      <c r="C1339" s="3" t="s">
        <v>2686</v>
      </c>
      <c r="D1339" s="3" t="s">
        <v>2686</v>
      </c>
      <c r="E1339" s="3" t="s">
        <v>1423</v>
      </c>
      <c r="F1339" s="4">
        <v>2927</v>
      </c>
      <c r="G1339" s="4">
        <v>2979</v>
      </c>
      <c r="H1339" s="2" t="s">
        <v>1441</v>
      </c>
      <c r="I1339" s="2" t="s">
        <v>108</v>
      </c>
      <c r="J1339" s="2" t="s">
        <v>1370</v>
      </c>
      <c r="K1339" s="2" t="s">
        <v>2795</v>
      </c>
      <c r="L1339" s="2" t="s">
        <v>3842</v>
      </c>
    </row>
    <row r="1340" spans="1:12" ht="20.100000000000001" customHeight="1" x14ac:dyDescent="0.25">
      <c r="A1340" s="2">
        <v>1337</v>
      </c>
      <c r="B1340" s="3" t="s">
        <v>2687</v>
      </c>
      <c r="C1340" s="3" t="s">
        <v>2688</v>
      </c>
      <c r="D1340" s="3" t="s">
        <v>2688</v>
      </c>
      <c r="E1340" s="3" t="s">
        <v>1423</v>
      </c>
      <c r="F1340" s="4">
        <v>23229</v>
      </c>
      <c r="G1340" s="4">
        <v>22889</v>
      </c>
      <c r="H1340" s="2" t="s">
        <v>1441</v>
      </c>
      <c r="I1340" s="2" t="s">
        <v>1107</v>
      </c>
      <c r="J1340" s="2" t="s">
        <v>1373</v>
      </c>
      <c r="K1340" s="2" t="s">
        <v>2831</v>
      </c>
      <c r="L1340" s="2" t="s">
        <v>3843</v>
      </c>
    </row>
    <row r="1341" spans="1:12" ht="20.100000000000001" customHeight="1" x14ac:dyDescent="0.25">
      <c r="A1341" s="2">
        <v>1338</v>
      </c>
      <c r="B1341" s="3" t="s">
        <v>2687</v>
      </c>
      <c r="C1341" s="3" t="s">
        <v>2688</v>
      </c>
      <c r="D1341" s="27" t="s">
        <v>2873</v>
      </c>
      <c r="E1341" s="3" t="s">
        <v>1425</v>
      </c>
      <c r="F1341" s="4">
        <v>1697</v>
      </c>
      <c r="G1341" s="4">
        <v>2084</v>
      </c>
      <c r="H1341" s="2" t="s">
        <v>1441</v>
      </c>
      <c r="I1341" s="2" t="s">
        <v>126</v>
      </c>
      <c r="J1341" s="2" t="s">
        <v>1127</v>
      </c>
      <c r="K1341" s="2" t="s">
        <v>2831</v>
      </c>
      <c r="L1341" s="2" t="s">
        <v>4213</v>
      </c>
    </row>
    <row r="1342" spans="1:12" ht="20.100000000000001" customHeight="1" x14ac:dyDescent="0.25">
      <c r="A1342" s="2">
        <v>1339</v>
      </c>
      <c r="B1342" s="3" t="s">
        <v>2687</v>
      </c>
      <c r="C1342" s="3" t="s">
        <v>2688</v>
      </c>
      <c r="D1342" s="3" t="s">
        <v>2689</v>
      </c>
      <c r="E1342" s="3" t="s">
        <v>1425</v>
      </c>
      <c r="F1342" s="4">
        <v>1343</v>
      </c>
      <c r="G1342" s="4">
        <v>1359</v>
      </c>
      <c r="H1342" s="2" t="s">
        <v>1441</v>
      </c>
      <c r="I1342" s="2" t="s">
        <v>928</v>
      </c>
      <c r="J1342" s="2" t="s">
        <v>1371</v>
      </c>
      <c r="K1342" s="2" t="s">
        <v>2831</v>
      </c>
      <c r="L1342" s="2" t="s">
        <v>4214</v>
      </c>
    </row>
    <row r="1343" spans="1:12" ht="20.100000000000001" customHeight="1" x14ac:dyDescent="0.25">
      <c r="A1343" s="2">
        <v>1340</v>
      </c>
      <c r="B1343" s="3" t="s">
        <v>2687</v>
      </c>
      <c r="C1343" s="3" t="s">
        <v>2688</v>
      </c>
      <c r="D1343" s="3" t="s">
        <v>2690</v>
      </c>
      <c r="E1343" s="3" t="s">
        <v>1425</v>
      </c>
      <c r="F1343" s="4">
        <v>1765</v>
      </c>
      <c r="G1343" s="4">
        <v>1696</v>
      </c>
      <c r="H1343" s="2" t="s">
        <v>1441</v>
      </c>
      <c r="I1343" s="2" t="s">
        <v>1372</v>
      </c>
      <c r="J1343" s="2" t="s">
        <v>372</v>
      </c>
      <c r="K1343" s="2" t="s">
        <v>2831</v>
      </c>
      <c r="L1343" s="2" t="s">
        <v>4215</v>
      </c>
    </row>
    <row r="1344" spans="1:12" ht="20.100000000000001" customHeight="1" x14ac:dyDescent="0.25">
      <c r="A1344" s="2">
        <v>1341</v>
      </c>
      <c r="B1344" s="3" t="s">
        <v>2687</v>
      </c>
      <c r="C1344" s="3" t="s">
        <v>2336</v>
      </c>
      <c r="D1344" s="3" t="s">
        <v>2336</v>
      </c>
      <c r="E1344" s="3" t="s">
        <v>1423</v>
      </c>
      <c r="F1344" s="4">
        <v>2894</v>
      </c>
      <c r="G1344" s="4">
        <v>2859</v>
      </c>
      <c r="H1344" s="2" t="s">
        <v>1441</v>
      </c>
      <c r="I1344" s="2" t="s">
        <v>7</v>
      </c>
      <c r="J1344" s="2" t="s">
        <v>997</v>
      </c>
      <c r="K1344" s="2" t="s">
        <v>2831</v>
      </c>
      <c r="L1344" s="2" t="s">
        <v>3844</v>
      </c>
    </row>
    <row r="1345" spans="1:12" ht="20.100000000000001" customHeight="1" x14ac:dyDescent="0.25">
      <c r="A1345" s="2">
        <v>1342</v>
      </c>
      <c r="B1345" s="3" t="s">
        <v>2687</v>
      </c>
      <c r="C1345" s="3" t="s">
        <v>2336</v>
      </c>
      <c r="D1345" s="3" t="s">
        <v>2691</v>
      </c>
      <c r="E1345" s="3" t="s">
        <v>1425</v>
      </c>
      <c r="F1345" s="4">
        <v>3191</v>
      </c>
      <c r="G1345" s="4">
        <v>3171</v>
      </c>
      <c r="H1345" s="2" t="s">
        <v>1441</v>
      </c>
      <c r="I1345" s="2" t="s">
        <v>135</v>
      </c>
      <c r="J1345" s="2" t="s">
        <v>595</v>
      </c>
      <c r="K1345" s="2" t="s">
        <v>2831</v>
      </c>
      <c r="L1345" s="2" t="s">
        <v>4216</v>
      </c>
    </row>
    <row r="1346" spans="1:12" ht="20.100000000000001" customHeight="1" x14ac:dyDescent="0.25">
      <c r="A1346" s="2">
        <v>1343</v>
      </c>
      <c r="B1346" s="3" t="s">
        <v>2687</v>
      </c>
      <c r="C1346" s="3" t="s">
        <v>2692</v>
      </c>
      <c r="D1346" s="3" t="s">
        <v>2692</v>
      </c>
      <c r="E1346" s="3" t="s">
        <v>1423</v>
      </c>
      <c r="F1346" s="4">
        <v>16306</v>
      </c>
      <c r="G1346" s="4">
        <v>16369</v>
      </c>
      <c r="H1346" s="2" t="s">
        <v>1441</v>
      </c>
      <c r="I1346" s="2" t="s">
        <v>993</v>
      </c>
      <c r="J1346" s="2" t="s">
        <v>677</v>
      </c>
      <c r="K1346" s="2" t="s">
        <v>2831</v>
      </c>
      <c r="L1346" s="2" t="s">
        <v>3845</v>
      </c>
    </row>
    <row r="1347" spans="1:12" ht="20.100000000000001" customHeight="1" x14ac:dyDescent="0.25">
      <c r="A1347" s="2">
        <v>1344</v>
      </c>
      <c r="B1347" s="3" t="s">
        <v>2687</v>
      </c>
      <c r="C1347" s="3" t="s">
        <v>2692</v>
      </c>
      <c r="D1347" s="3" t="s">
        <v>2693</v>
      </c>
      <c r="E1347" s="3" t="s">
        <v>1425</v>
      </c>
      <c r="F1347" s="4">
        <v>2090</v>
      </c>
      <c r="G1347" s="4">
        <v>2163</v>
      </c>
      <c r="H1347" s="2" t="s">
        <v>1441</v>
      </c>
      <c r="I1347" s="2" t="s">
        <v>852</v>
      </c>
      <c r="J1347" s="2" t="s">
        <v>4</v>
      </c>
      <c r="K1347" s="2" t="s">
        <v>2831</v>
      </c>
      <c r="L1347" s="2" t="s">
        <v>4217</v>
      </c>
    </row>
    <row r="1348" spans="1:12" ht="20.100000000000001" customHeight="1" x14ac:dyDescent="0.25">
      <c r="A1348" s="2">
        <v>1345</v>
      </c>
      <c r="B1348" s="3" t="s">
        <v>2687</v>
      </c>
      <c r="C1348" s="3" t="s">
        <v>2692</v>
      </c>
      <c r="D1348" s="3" t="s">
        <v>2694</v>
      </c>
      <c r="E1348" s="3" t="s">
        <v>1425</v>
      </c>
      <c r="F1348" s="4">
        <v>2027</v>
      </c>
      <c r="G1348" s="4">
        <v>2167</v>
      </c>
      <c r="H1348" s="2" t="s">
        <v>1441</v>
      </c>
      <c r="I1348" s="2" t="s">
        <v>1374</v>
      </c>
      <c r="J1348" s="2" t="s">
        <v>112</v>
      </c>
      <c r="K1348" s="2" t="s">
        <v>2831</v>
      </c>
      <c r="L1348" s="2" t="s">
        <v>4218</v>
      </c>
    </row>
    <row r="1349" spans="1:12" ht="20.100000000000001" customHeight="1" x14ac:dyDescent="0.25">
      <c r="A1349" s="2">
        <v>1346</v>
      </c>
      <c r="B1349" s="3" t="s">
        <v>2687</v>
      </c>
      <c r="C1349" s="3" t="s">
        <v>2692</v>
      </c>
      <c r="D1349" s="3" t="s">
        <v>2695</v>
      </c>
      <c r="E1349" s="3" t="s">
        <v>1425</v>
      </c>
      <c r="F1349" s="4">
        <v>2213</v>
      </c>
      <c r="G1349" s="4">
        <v>2215</v>
      </c>
      <c r="H1349" s="2" t="s">
        <v>1441</v>
      </c>
      <c r="I1349" s="2" t="s">
        <v>52</v>
      </c>
      <c r="J1349" s="2" t="s">
        <v>995</v>
      </c>
      <c r="K1349" s="2" t="s">
        <v>2831</v>
      </c>
      <c r="L1349" s="2" t="s">
        <v>4219</v>
      </c>
    </row>
    <row r="1350" spans="1:12" ht="20.100000000000001" customHeight="1" x14ac:dyDescent="0.25">
      <c r="A1350" s="2">
        <v>1347</v>
      </c>
      <c r="B1350" s="3" t="s">
        <v>2687</v>
      </c>
      <c r="C1350" s="3" t="s">
        <v>2692</v>
      </c>
      <c r="D1350" s="3" t="s">
        <v>2696</v>
      </c>
      <c r="E1350" s="3" t="s">
        <v>1425</v>
      </c>
      <c r="F1350" s="4">
        <v>2754</v>
      </c>
      <c r="G1350" s="4">
        <v>2687</v>
      </c>
      <c r="H1350" s="2" t="s">
        <v>1665</v>
      </c>
      <c r="I1350" s="2" t="s">
        <v>52</v>
      </c>
      <c r="J1350" s="2" t="s">
        <v>1375</v>
      </c>
      <c r="K1350" s="2" t="s">
        <v>2831</v>
      </c>
      <c r="L1350" s="2" t="s">
        <v>4220</v>
      </c>
    </row>
    <row r="1351" spans="1:12" ht="20.100000000000001" customHeight="1" x14ac:dyDescent="0.25">
      <c r="A1351" s="2">
        <v>1348</v>
      </c>
      <c r="B1351" s="3" t="s">
        <v>2687</v>
      </c>
      <c r="C1351" s="3" t="s">
        <v>2692</v>
      </c>
      <c r="D1351" s="3" t="s">
        <v>1631</v>
      </c>
      <c r="E1351" s="3" t="s">
        <v>1425</v>
      </c>
      <c r="F1351" s="4">
        <v>1766</v>
      </c>
      <c r="G1351" s="4">
        <v>1796</v>
      </c>
      <c r="H1351" s="2" t="s">
        <v>1441</v>
      </c>
      <c r="I1351" s="2" t="s">
        <v>805</v>
      </c>
      <c r="J1351" s="2" t="s">
        <v>1039</v>
      </c>
      <c r="K1351" s="2" t="s">
        <v>2831</v>
      </c>
      <c r="L1351" s="2" t="s">
        <v>4221</v>
      </c>
    </row>
    <row r="1352" spans="1:12" ht="20.100000000000001" customHeight="1" x14ac:dyDescent="0.25">
      <c r="A1352" s="2">
        <v>1349</v>
      </c>
      <c r="B1352" s="3" t="s">
        <v>2687</v>
      </c>
      <c r="C1352" s="3" t="s">
        <v>2697</v>
      </c>
      <c r="D1352" s="3" t="s">
        <v>2697</v>
      </c>
      <c r="E1352" s="3" t="s">
        <v>1423</v>
      </c>
      <c r="F1352" s="4">
        <v>3478</v>
      </c>
      <c r="G1352" s="4">
        <v>3363</v>
      </c>
      <c r="H1352" s="2" t="s">
        <v>1441</v>
      </c>
      <c r="I1352" s="2" t="s">
        <v>1376</v>
      </c>
      <c r="J1352" s="2" t="s">
        <v>1377</v>
      </c>
      <c r="K1352" s="2" t="s">
        <v>2831</v>
      </c>
      <c r="L1352" s="2" t="s">
        <v>3846</v>
      </c>
    </row>
    <row r="1353" spans="1:12" ht="20.100000000000001" customHeight="1" x14ac:dyDescent="0.25">
      <c r="A1353" s="2">
        <v>1350</v>
      </c>
      <c r="B1353" s="3" t="s">
        <v>2687</v>
      </c>
      <c r="C1353" s="3" t="s">
        <v>2698</v>
      </c>
      <c r="D1353" s="3" t="s">
        <v>2698</v>
      </c>
      <c r="E1353" s="3" t="s">
        <v>1423</v>
      </c>
      <c r="F1353" s="4">
        <v>5147</v>
      </c>
      <c r="G1353" s="4">
        <v>4984</v>
      </c>
      <c r="H1353" s="2" t="s">
        <v>1441</v>
      </c>
      <c r="I1353" s="2" t="s">
        <v>632</v>
      </c>
      <c r="J1353" s="2" t="s">
        <v>532</v>
      </c>
      <c r="K1353" s="2" t="s">
        <v>2831</v>
      </c>
      <c r="L1353" s="2" t="s">
        <v>3847</v>
      </c>
    </row>
    <row r="1354" spans="1:12" ht="20.100000000000001" customHeight="1" x14ac:dyDescent="0.25">
      <c r="A1354" s="2">
        <v>1351</v>
      </c>
      <c r="B1354" s="3" t="s">
        <v>2687</v>
      </c>
      <c r="C1354" s="3" t="s">
        <v>2698</v>
      </c>
      <c r="D1354" s="3" t="s">
        <v>2699</v>
      </c>
      <c r="E1354" s="3" t="s">
        <v>1425</v>
      </c>
      <c r="F1354" s="4">
        <v>2029</v>
      </c>
      <c r="G1354" s="4">
        <v>1950</v>
      </c>
      <c r="H1354" s="2" t="s">
        <v>1441</v>
      </c>
      <c r="I1354" s="2" t="s">
        <v>138</v>
      </c>
      <c r="J1354" s="2" t="s">
        <v>6</v>
      </c>
      <c r="K1354" s="2" t="s">
        <v>2831</v>
      </c>
      <c r="L1354" s="2" t="s">
        <v>4222</v>
      </c>
    </row>
    <row r="1355" spans="1:12" ht="20.100000000000001" customHeight="1" x14ac:dyDescent="0.25">
      <c r="A1355" s="2">
        <v>1352</v>
      </c>
      <c r="B1355" s="3" t="s">
        <v>2687</v>
      </c>
      <c r="C1355" s="3" t="s">
        <v>2700</v>
      </c>
      <c r="D1355" s="3" t="s">
        <v>2700</v>
      </c>
      <c r="E1355" s="3" t="s">
        <v>1423</v>
      </c>
      <c r="F1355" s="4">
        <v>10447</v>
      </c>
      <c r="G1355" s="4">
        <v>10712</v>
      </c>
      <c r="H1355" s="2" t="s">
        <v>1441</v>
      </c>
      <c r="I1355" s="2" t="s">
        <v>1113</v>
      </c>
      <c r="J1355" s="2" t="s">
        <v>158</v>
      </c>
      <c r="K1355" s="2" t="s">
        <v>2831</v>
      </c>
      <c r="L1355" s="2" t="s">
        <v>3848</v>
      </c>
    </row>
    <row r="1356" spans="1:12" ht="20.100000000000001" customHeight="1" x14ac:dyDescent="0.25">
      <c r="A1356" s="2">
        <v>1353</v>
      </c>
      <c r="B1356" s="3" t="s">
        <v>2687</v>
      </c>
      <c r="C1356" s="3" t="s">
        <v>2700</v>
      </c>
      <c r="D1356" s="3" t="s">
        <v>2701</v>
      </c>
      <c r="E1356" s="3" t="s">
        <v>1425</v>
      </c>
      <c r="F1356" s="4">
        <v>1409</v>
      </c>
      <c r="G1356" s="4">
        <v>2054</v>
      </c>
      <c r="H1356" s="2" t="s">
        <v>1441</v>
      </c>
      <c r="I1356" s="2" t="s">
        <v>0</v>
      </c>
      <c r="J1356" s="2" t="s">
        <v>1378</v>
      </c>
      <c r="K1356" s="2" t="s">
        <v>2831</v>
      </c>
      <c r="L1356" s="2" t="s">
        <v>4223</v>
      </c>
    </row>
    <row r="1357" spans="1:12" ht="20.100000000000001" customHeight="1" x14ac:dyDescent="0.25">
      <c r="A1357" s="2">
        <v>1354</v>
      </c>
      <c r="B1357" s="3" t="s">
        <v>2687</v>
      </c>
      <c r="C1357" s="3" t="s">
        <v>2702</v>
      </c>
      <c r="D1357" s="3" t="s">
        <v>2703</v>
      </c>
      <c r="E1357" s="3" t="s">
        <v>1425</v>
      </c>
      <c r="F1357" s="4">
        <v>2021</v>
      </c>
      <c r="G1357" s="4">
        <v>1494</v>
      </c>
      <c r="H1357" s="2" t="s">
        <v>1441</v>
      </c>
      <c r="I1357" s="2" t="s">
        <v>362</v>
      </c>
      <c r="J1357" s="2" t="s">
        <v>356</v>
      </c>
      <c r="K1357" s="2" t="s">
        <v>2831</v>
      </c>
      <c r="L1357" s="2" t="s">
        <v>4224</v>
      </c>
    </row>
    <row r="1358" spans="1:12" ht="20.100000000000001" customHeight="1" x14ac:dyDescent="0.25">
      <c r="A1358" s="2">
        <v>1355</v>
      </c>
      <c r="B1358" s="3" t="s">
        <v>2687</v>
      </c>
      <c r="C1358" s="3" t="s">
        <v>2702</v>
      </c>
      <c r="D1358" s="3" t="s">
        <v>2702</v>
      </c>
      <c r="E1358" s="3" t="s">
        <v>1423</v>
      </c>
      <c r="F1358" s="4">
        <v>5327</v>
      </c>
      <c r="G1358" s="4">
        <v>5191</v>
      </c>
      <c r="H1358" s="2" t="s">
        <v>1441</v>
      </c>
      <c r="I1358" s="2" t="s">
        <v>179</v>
      </c>
      <c r="J1358" s="2" t="s">
        <v>1379</v>
      </c>
      <c r="K1358" s="2" t="s">
        <v>2831</v>
      </c>
      <c r="L1358" s="2" t="s">
        <v>3849</v>
      </c>
    </row>
    <row r="1359" spans="1:12" ht="20.100000000000001" customHeight="1" x14ac:dyDescent="0.25">
      <c r="A1359" s="2">
        <v>1356</v>
      </c>
      <c r="B1359" s="3" t="s">
        <v>2687</v>
      </c>
      <c r="C1359" s="3" t="s">
        <v>1431</v>
      </c>
      <c r="D1359" s="3" t="s">
        <v>2687</v>
      </c>
      <c r="E1359" s="3" t="s">
        <v>1443</v>
      </c>
      <c r="F1359" s="4">
        <v>82598</v>
      </c>
      <c r="G1359" s="4">
        <v>85679</v>
      </c>
      <c r="H1359" s="2" t="s">
        <v>1441</v>
      </c>
      <c r="I1359" s="2" t="s">
        <v>682</v>
      </c>
      <c r="J1359" s="2" t="s">
        <v>122</v>
      </c>
      <c r="K1359" s="2" t="s">
        <v>2831</v>
      </c>
      <c r="L1359" s="2" t="s">
        <v>3467</v>
      </c>
    </row>
    <row r="1360" spans="1:12" ht="20.100000000000001" customHeight="1" x14ac:dyDescent="0.25">
      <c r="A1360" s="2">
        <v>1357</v>
      </c>
      <c r="B1360" s="3" t="s">
        <v>2687</v>
      </c>
      <c r="C1360" s="3" t="s">
        <v>2704</v>
      </c>
      <c r="D1360" s="3" t="s">
        <v>2705</v>
      </c>
      <c r="E1360" s="3" t="s">
        <v>1425</v>
      </c>
      <c r="F1360" s="4">
        <v>1419</v>
      </c>
      <c r="G1360" s="4">
        <v>1451</v>
      </c>
      <c r="H1360" s="2" t="s">
        <v>1441</v>
      </c>
      <c r="I1360" s="2" t="s">
        <v>651</v>
      </c>
      <c r="J1360" s="2" t="s">
        <v>298</v>
      </c>
      <c r="K1360" s="2" t="s">
        <v>2831</v>
      </c>
      <c r="L1360" s="2" t="s">
        <v>4225</v>
      </c>
    </row>
    <row r="1361" spans="1:12" ht="20.100000000000001" customHeight="1" x14ac:dyDescent="0.25">
      <c r="A1361" s="2">
        <v>1358</v>
      </c>
      <c r="B1361" s="3" t="s">
        <v>2687</v>
      </c>
      <c r="C1361" s="3" t="s">
        <v>2704</v>
      </c>
      <c r="D1361" s="3" t="s">
        <v>2706</v>
      </c>
      <c r="E1361" s="3" t="s">
        <v>1425</v>
      </c>
      <c r="F1361" s="4">
        <v>1326</v>
      </c>
      <c r="G1361" s="4">
        <v>1704</v>
      </c>
      <c r="H1361" s="2" t="s">
        <v>1409</v>
      </c>
      <c r="I1361" s="2" t="s">
        <v>0</v>
      </c>
      <c r="J1361" s="2" t="s">
        <v>1380</v>
      </c>
      <c r="K1361" s="2" t="s">
        <v>2831</v>
      </c>
      <c r="L1361" s="2" t="s">
        <v>4226</v>
      </c>
    </row>
    <row r="1362" spans="1:12" ht="20.100000000000001" customHeight="1" x14ac:dyDescent="0.25">
      <c r="A1362" s="2">
        <v>1359</v>
      </c>
      <c r="B1362" s="3" t="s">
        <v>2687</v>
      </c>
      <c r="C1362" s="3" t="s">
        <v>2704</v>
      </c>
      <c r="D1362" s="3" t="s">
        <v>2704</v>
      </c>
      <c r="E1362" s="3" t="s">
        <v>1423</v>
      </c>
      <c r="F1362" s="4">
        <v>5771</v>
      </c>
      <c r="G1362" s="4">
        <v>5751</v>
      </c>
      <c r="H1362" s="2" t="s">
        <v>1441</v>
      </c>
      <c r="I1362" s="2" t="s">
        <v>7</v>
      </c>
      <c r="J1362" s="2" t="s">
        <v>1381</v>
      </c>
      <c r="K1362" s="2" t="s">
        <v>2831</v>
      </c>
      <c r="L1362" s="2" t="s">
        <v>3850</v>
      </c>
    </row>
    <row r="1363" spans="1:12" ht="20.100000000000001" customHeight="1" x14ac:dyDescent="0.25">
      <c r="A1363" s="2">
        <v>1360</v>
      </c>
      <c r="B1363" s="3" t="s">
        <v>2687</v>
      </c>
      <c r="C1363" s="3" t="s">
        <v>2707</v>
      </c>
      <c r="D1363" s="3" t="s">
        <v>2708</v>
      </c>
      <c r="E1363" s="3" t="s">
        <v>1425</v>
      </c>
      <c r="F1363" s="4">
        <v>2353</v>
      </c>
      <c r="G1363" s="4">
        <v>2498</v>
      </c>
      <c r="H1363" s="2" t="s">
        <v>1441</v>
      </c>
      <c r="I1363" s="2" t="s">
        <v>1382</v>
      </c>
      <c r="J1363" s="2" t="s">
        <v>363</v>
      </c>
      <c r="K1363" s="2" t="s">
        <v>2831</v>
      </c>
      <c r="L1363" s="2" t="s">
        <v>4227</v>
      </c>
    </row>
    <row r="1364" spans="1:12" ht="20.100000000000001" customHeight="1" x14ac:dyDescent="0.25">
      <c r="A1364" s="2">
        <v>1361</v>
      </c>
      <c r="B1364" s="3" t="s">
        <v>2687</v>
      </c>
      <c r="C1364" s="3" t="s">
        <v>2707</v>
      </c>
      <c r="D1364" s="3" t="s">
        <v>2707</v>
      </c>
      <c r="E1364" s="3" t="s">
        <v>1423</v>
      </c>
      <c r="F1364" s="4">
        <v>17830</v>
      </c>
      <c r="G1364" s="4">
        <v>18993</v>
      </c>
      <c r="H1364" s="2" t="s">
        <v>1409</v>
      </c>
      <c r="I1364" s="2" t="s">
        <v>125</v>
      </c>
      <c r="J1364" s="2" t="s">
        <v>961</v>
      </c>
      <c r="K1364" s="2" t="s">
        <v>2831</v>
      </c>
      <c r="L1364" s="2" t="s">
        <v>3851</v>
      </c>
    </row>
    <row r="1365" spans="1:12" ht="20.100000000000001" customHeight="1" x14ac:dyDescent="0.25">
      <c r="A1365" s="2">
        <v>1362</v>
      </c>
      <c r="B1365" s="3" t="s">
        <v>2687</v>
      </c>
      <c r="C1365" s="3" t="s">
        <v>2709</v>
      </c>
      <c r="D1365" s="3" t="s">
        <v>2710</v>
      </c>
      <c r="E1365" s="3" t="s">
        <v>1425</v>
      </c>
      <c r="F1365" s="4">
        <v>1967</v>
      </c>
      <c r="G1365" s="4">
        <v>1917</v>
      </c>
      <c r="H1365" s="2" t="s">
        <v>1441</v>
      </c>
      <c r="I1365" s="2" t="s">
        <v>869</v>
      </c>
      <c r="J1365" s="2" t="s">
        <v>1383</v>
      </c>
      <c r="K1365" s="2" t="s">
        <v>2831</v>
      </c>
      <c r="L1365" s="2" t="s">
        <v>4228</v>
      </c>
    </row>
    <row r="1366" spans="1:12" ht="20.100000000000001" customHeight="1" x14ac:dyDescent="0.25">
      <c r="A1366" s="2">
        <v>1363</v>
      </c>
      <c r="B1366" s="3" t="s">
        <v>2687</v>
      </c>
      <c r="C1366" s="3" t="s">
        <v>2709</v>
      </c>
      <c r="D1366" s="3" t="s">
        <v>2711</v>
      </c>
      <c r="E1366" s="3" t="s">
        <v>1425</v>
      </c>
      <c r="F1366" s="4">
        <v>2082</v>
      </c>
      <c r="G1366" s="4">
        <v>2038</v>
      </c>
      <c r="H1366" s="2" t="s">
        <v>1407</v>
      </c>
      <c r="I1366" s="2" t="s">
        <v>1384</v>
      </c>
      <c r="J1366" s="2" t="s">
        <v>429</v>
      </c>
      <c r="K1366" s="2" t="s">
        <v>2831</v>
      </c>
      <c r="L1366" s="2" t="s">
        <v>4229</v>
      </c>
    </row>
    <row r="1367" spans="1:12" ht="20.100000000000001" customHeight="1" x14ac:dyDescent="0.25">
      <c r="A1367" s="2">
        <v>1364</v>
      </c>
      <c r="B1367" s="3" t="s">
        <v>2687</v>
      </c>
      <c r="C1367" s="3" t="s">
        <v>2709</v>
      </c>
      <c r="D1367" s="3" t="s">
        <v>2712</v>
      </c>
      <c r="E1367" s="3" t="s">
        <v>1425</v>
      </c>
      <c r="F1367" s="4">
        <v>2064</v>
      </c>
      <c r="G1367" s="4">
        <v>2061</v>
      </c>
      <c r="H1367" s="2" t="s">
        <v>1441</v>
      </c>
      <c r="I1367" s="2" t="s">
        <v>108</v>
      </c>
      <c r="J1367" s="2" t="s">
        <v>1341</v>
      </c>
      <c r="K1367" s="2" t="s">
        <v>2831</v>
      </c>
      <c r="L1367" s="2" t="s">
        <v>4230</v>
      </c>
    </row>
    <row r="1368" spans="1:12" ht="20.100000000000001" customHeight="1" x14ac:dyDescent="0.25">
      <c r="A1368" s="2">
        <v>1365</v>
      </c>
      <c r="B1368" s="3" t="s">
        <v>2687</v>
      </c>
      <c r="C1368" s="3" t="s">
        <v>2709</v>
      </c>
      <c r="D1368" s="3" t="s">
        <v>1960</v>
      </c>
      <c r="E1368" s="3" t="s">
        <v>1425</v>
      </c>
      <c r="F1368" s="4">
        <v>2249</v>
      </c>
      <c r="G1368" s="4">
        <v>2138</v>
      </c>
      <c r="H1368" s="2" t="s">
        <v>1441</v>
      </c>
      <c r="I1368" s="2" t="s">
        <v>437</v>
      </c>
      <c r="J1368" s="2" t="s">
        <v>944</v>
      </c>
      <c r="K1368" s="2" t="s">
        <v>2831</v>
      </c>
      <c r="L1368" s="2" t="s">
        <v>4231</v>
      </c>
    </row>
    <row r="1369" spans="1:12" ht="20.100000000000001" customHeight="1" x14ac:dyDescent="0.25">
      <c r="A1369" s="2">
        <v>1366</v>
      </c>
      <c r="B1369" s="3" t="s">
        <v>2687</v>
      </c>
      <c r="C1369" s="3" t="s">
        <v>2709</v>
      </c>
      <c r="D1369" s="3" t="s">
        <v>2713</v>
      </c>
      <c r="E1369" s="3" t="s">
        <v>1425</v>
      </c>
      <c r="F1369" s="4">
        <v>1825</v>
      </c>
      <c r="G1369" s="4">
        <v>1763</v>
      </c>
      <c r="H1369" s="2" t="s">
        <v>1441</v>
      </c>
      <c r="I1369" s="2" t="s">
        <v>6</v>
      </c>
      <c r="J1369" s="2" t="s">
        <v>2744</v>
      </c>
      <c r="K1369" s="2" t="s">
        <v>2831</v>
      </c>
      <c r="L1369" s="2" t="s">
        <v>4232</v>
      </c>
    </row>
    <row r="1370" spans="1:12" ht="20.100000000000001" customHeight="1" x14ac:dyDescent="0.25">
      <c r="A1370" s="2">
        <v>1367</v>
      </c>
      <c r="B1370" s="3" t="s">
        <v>2687</v>
      </c>
      <c r="C1370" s="3" t="s">
        <v>2709</v>
      </c>
      <c r="D1370" s="3" t="s">
        <v>2714</v>
      </c>
      <c r="E1370" s="3" t="s">
        <v>1425</v>
      </c>
      <c r="F1370" s="4">
        <v>2075</v>
      </c>
      <c r="G1370" s="4">
        <v>2018</v>
      </c>
      <c r="H1370" s="2" t="s">
        <v>1441</v>
      </c>
      <c r="I1370" s="2" t="s">
        <v>641</v>
      </c>
      <c r="J1370" s="2" t="s">
        <v>1385</v>
      </c>
      <c r="K1370" s="2" t="s">
        <v>2831</v>
      </c>
      <c r="L1370" s="2" t="s">
        <v>4233</v>
      </c>
    </row>
    <row r="1371" spans="1:12" ht="20.100000000000001" customHeight="1" x14ac:dyDescent="0.25">
      <c r="A1371" s="2">
        <v>1368</v>
      </c>
      <c r="B1371" s="3" t="s">
        <v>2687</v>
      </c>
      <c r="C1371" s="3" t="s">
        <v>2709</v>
      </c>
      <c r="D1371" s="3" t="s">
        <v>2709</v>
      </c>
      <c r="E1371" s="3" t="s">
        <v>1423</v>
      </c>
      <c r="F1371" s="4">
        <v>50549</v>
      </c>
      <c r="G1371" s="4">
        <v>51408</v>
      </c>
      <c r="H1371" s="2" t="s">
        <v>1441</v>
      </c>
      <c r="I1371" s="2" t="s">
        <v>7</v>
      </c>
      <c r="J1371" s="2" t="s">
        <v>356</v>
      </c>
      <c r="K1371" s="2" t="s">
        <v>2831</v>
      </c>
      <c r="L1371" s="2" t="s">
        <v>3852</v>
      </c>
    </row>
    <row r="1372" spans="1:12" ht="20.100000000000001" customHeight="1" x14ac:dyDescent="0.25">
      <c r="A1372" s="2">
        <v>1369</v>
      </c>
      <c r="B1372" s="3" t="s">
        <v>2687</v>
      </c>
      <c r="C1372" s="3" t="s">
        <v>2709</v>
      </c>
      <c r="D1372" s="3" t="s">
        <v>2715</v>
      </c>
      <c r="E1372" s="3" t="s">
        <v>1425</v>
      </c>
      <c r="F1372" s="4">
        <v>2226</v>
      </c>
      <c r="G1372" s="4">
        <v>2140</v>
      </c>
      <c r="H1372" s="2" t="s">
        <v>1441</v>
      </c>
      <c r="I1372" s="2" t="s">
        <v>135</v>
      </c>
      <c r="J1372" s="2" t="s">
        <v>141</v>
      </c>
      <c r="K1372" s="2" t="s">
        <v>2831</v>
      </c>
      <c r="L1372" s="2" t="s">
        <v>3979</v>
      </c>
    </row>
    <row r="1373" spans="1:12" ht="20.100000000000001" customHeight="1" x14ac:dyDescent="0.25">
      <c r="A1373" s="2">
        <v>1370</v>
      </c>
      <c r="B1373" s="3" t="s">
        <v>2687</v>
      </c>
      <c r="C1373" s="3" t="s">
        <v>2716</v>
      </c>
      <c r="D1373" s="3" t="s">
        <v>2716</v>
      </c>
      <c r="E1373" s="3" t="s">
        <v>1423</v>
      </c>
      <c r="F1373" s="4">
        <v>9375</v>
      </c>
      <c r="G1373" s="4">
        <v>8953</v>
      </c>
      <c r="H1373" s="2" t="s">
        <v>1441</v>
      </c>
      <c r="I1373" s="2" t="s">
        <v>362</v>
      </c>
      <c r="J1373" s="2" t="s">
        <v>158</v>
      </c>
      <c r="K1373" s="2" t="s">
        <v>2831</v>
      </c>
      <c r="L1373" s="2" t="s">
        <v>3853</v>
      </c>
    </row>
    <row r="1374" spans="1:12" ht="20.100000000000001" customHeight="1" x14ac:dyDescent="0.25">
      <c r="A1374" s="2">
        <v>1371</v>
      </c>
      <c r="B1374" s="3" t="s">
        <v>2687</v>
      </c>
      <c r="C1374" s="3" t="s">
        <v>2717</v>
      </c>
      <c r="D1374" s="3" t="s">
        <v>2717</v>
      </c>
      <c r="E1374" s="3" t="s">
        <v>1423</v>
      </c>
      <c r="F1374" s="4">
        <v>2689</v>
      </c>
      <c r="G1374" s="4">
        <v>2787</v>
      </c>
      <c r="H1374" s="2" t="s">
        <v>377</v>
      </c>
      <c r="I1374" s="2" t="s">
        <v>398</v>
      </c>
      <c r="J1374" s="2" t="s">
        <v>1379</v>
      </c>
      <c r="K1374" s="2" t="s">
        <v>2831</v>
      </c>
      <c r="L1374" s="2" t="s">
        <v>3854</v>
      </c>
    </row>
    <row r="1375" spans="1:12" ht="20.100000000000001" customHeight="1" x14ac:dyDescent="0.25">
      <c r="A1375" s="2">
        <v>1372</v>
      </c>
      <c r="B1375" s="3" t="s">
        <v>2687</v>
      </c>
      <c r="C1375" s="3" t="s">
        <v>2718</v>
      </c>
      <c r="D1375" s="3" t="s">
        <v>2718</v>
      </c>
      <c r="E1375" s="3" t="s">
        <v>1423</v>
      </c>
      <c r="F1375" s="4">
        <v>28435</v>
      </c>
      <c r="G1375" s="4">
        <v>28386</v>
      </c>
      <c r="H1375" s="2" t="s">
        <v>1441</v>
      </c>
      <c r="I1375" s="2" t="s">
        <v>41</v>
      </c>
      <c r="J1375" s="2" t="s">
        <v>1386</v>
      </c>
      <c r="K1375" s="2" t="s">
        <v>2831</v>
      </c>
      <c r="L1375" s="2" t="s">
        <v>3855</v>
      </c>
    </row>
    <row r="1376" spans="1:12" ht="20.100000000000001" customHeight="1" x14ac:dyDescent="0.25">
      <c r="A1376" s="2">
        <v>1373</v>
      </c>
      <c r="B1376" s="3" t="s">
        <v>2719</v>
      </c>
      <c r="C1376" s="3" t="s">
        <v>2720</v>
      </c>
      <c r="D1376" s="3" t="s">
        <v>2720</v>
      </c>
      <c r="E1376" s="3" t="s">
        <v>1423</v>
      </c>
      <c r="F1376" s="4">
        <v>20350</v>
      </c>
      <c r="G1376" s="4">
        <v>20287</v>
      </c>
      <c r="H1376" s="2" t="s">
        <v>1407</v>
      </c>
      <c r="I1376" s="2" t="s">
        <v>457</v>
      </c>
      <c r="J1376" s="2" t="s">
        <v>589</v>
      </c>
      <c r="K1376" s="2" t="s">
        <v>2811</v>
      </c>
      <c r="L1376" s="2" t="s">
        <v>3856</v>
      </c>
    </row>
    <row r="1377" spans="1:12" ht="20.100000000000001" customHeight="1" x14ac:dyDescent="0.25">
      <c r="A1377" s="2">
        <v>1374</v>
      </c>
      <c r="B1377" s="3" t="s">
        <v>2719</v>
      </c>
      <c r="C1377" s="3" t="s">
        <v>2720</v>
      </c>
      <c r="D1377" s="3" t="s">
        <v>2721</v>
      </c>
      <c r="E1377" s="3" t="s">
        <v>1425</v>
      </c>
      <c r="F1377" s="4">
        <v>1704</v>
      </c>
      <c r="G1377" s="4">
        <v>1751</v>
      </c>
      <c r="H1377" s="2" t="s">
        <v>1407</v>
      </c>
      <c r="I1377" s="2" t="s">
        <v>7</v>
      </c>
      <c r="J1377" s="2" t="s">
        <v>1387</v>
      </c>
      <c r="K1377" s="2" t="s">
        <v>2811</v>
      </c>
      <c r="L1377" s="2" t="s">
        <v>4234</v>
      </c>
    </row>
    <row r="1378" spans="1:12" ht="20.100000000000001" customHeight="1" x14ac:dyDescent="0.25">
      <c r="A1378" s="2">
        <v>1375</v>
      </c>
      <c r="B1378" s="3" t="s">
        <v>2719</v>
      </c>
      <c r="C1378" s="3" t="s">
        <v>2722</v>
      </c>
      <c r="D1378" s="3" t="s">
        <v>2722</v>
      </c>
      <c r="E1378" s="3" t="s">
        <v>1423</v>
      </c>
      <c r="F1378" s="4">
        <v>26536</v>
      </c>
      <c r="G1378" s="4">
        <v>27062</v>
      </c>
      <c r="H1378" s="2" t="s">
        <v>1407</v>
      </c>
      <c r="I1378" s="2" t="s">
        <v>225</v>
      </c>
      <c r="J1378" s="2" t="s">
        <v>1393</v>
      </c>
      <c r="K1378" s="2" t="s">
        <v>2811</v>
      </c>
      <c r="L1378" s="2" t="s">
        <v>3857</v>
      </c>
    </row>
    <row r="1379" spans="1:12" ht="20.100000000000001" customHeight="1" x14ac:dyDescent="0.25">
      <c r="A1379" s="2">
        <v>1376</v>
      </c>
      <c r="B1379" s="3" t="s">
        <v>2719</v>
      </c>
      <c r="C1379" s="3" t="s">
        <v>2722</v>
      </c>
      <c r="D1379" s="3" t="s">
        <v>2723</v>
      </c>
      <c r="E1379" s="3" t="s">
        <v>1425</v>
      </c>
      <c r="F1379" s="4">
        <v>4966</v>
      </c>
      <c r="G1379" s="4">
        <v>5004</v>
      </c>
      <c r="H1379" s="2" t="s">
        <v>1441</v>
      </c>
      <c r="I1379" s="2" t="s">
        <v>125</v>
      </c>
      <c r="J1379" s="2" t="s">
        <v>16</v>
      </c>
      <c r="K1379" s="2" t="s">
        <v>2811</v>
      </c>
      <c r="L1379" s="2" t="s">
        <v>4235</v>
      </c>
    </row>
    <row r="1380" spans="1:12" ht="20.100000000000001" customHeight="1" x14ac:dyDescent="0.25">
      <c r="A1380" s="2">
        <v>1377</v>
      </c>
      <c r="B1380" s="3" t="s">
        <v>2719</v>
      </c>
      <c r="C1380" s="3" t="s">
        <v>2722</v>
      </c>
      <c r="D1380" s="3" t="s">
        <v>2258</v>
      </c>
      <c r="E1380" s="3" t="s">
        <v>1425</v>
      </c>
      <c r="F1380" s="4">
        <v>2488</v>
      </c>
      <c r="G1380" s="4">
        <v>2438</v>
      </c>
      <c r="H1380" s="2" t="s">
        <v>1407</v>
      </c>
      <c r="I1380" s="2" t="s">
        <v>7</v>
      </c>
      <c r="J1380" s="2" t="s">
        <v>307</v>
      </c>
      <c r="K1380" s="2" t="s">
        <v>2811</v>
      </c>
      <c r="L1380" s="2" t="s">
        <v>4236</v>
      </c>
    </row>
    <row r="1381" spans="1:12" ht="20.100000000000001" customHeight="1" x14ac:dyDescent="0.25">
      <c r="A1381" s="2">
        <v>1378</v>
      </c>
      <c r="B1381" s="3" t="s">
        <v>2719</v>
      </c>
      <c r="C1381" s="3" t="s">
        <v>2722</v>
      </c>
      <c r="D1381" s="3" t="s">
        <v>2724</v>
      </c>
      <c r="E1381" s="3" t="s">
        <v>1425</v>
      </c>
      <c r="F1381" s="4">
        <v>2362</v>
      </c>
      <c r="G1381" s="4">
        <v>2099</v>
      </c>
      <c r="H1381" s="2" t="s">
        <v>1441</v>
      </c>
      <c r="I1381" s="2" t="s">
        <v>1388</v>
      </c>
      <c r="J1381" s="2" t="s">
        <v>1389</v>
      </c>
      <c r="K1381" s="2" t="s">
        <v>2811</v>
      </c>
      <c r="L1381" s="2" t="s">
        <v>4237</v>
      </c>
    </row>
    <row r="1382" spans="1:12" ht="20.100000000000001" customHeight="1" x14ac:dyDescent="0.25">
      <c r="A1382" s="2">
        <v>1379</v>
      </c>
      <c r="B1382" s="3" t="s">
        <v>2719</v>
      </c>
      <c r="C1382" s="3" t="s">
        <v>2722</v>
      </c>
      <c r="D1382" s="3" t="s">
        <v>2449</v>
      </c>
      <c r="E1382" s="3" t="s">
        <v>1425</v>
      </c>
      <c r="F1382" s="4">
        <v>2570</v>
      </c>
      <c r="G1382" s="4">
        <v>2614</v>
      </c>
      <c r="H1382" s="2" t="s">
        <v>1407</v>
      </c>
      <c r="I1382" s="2" t="s">
        <v>108</v>
      </c>
      <c r="J1382" s="2" t="s">
        <v>1390</v>
      </c>
      <c r="K1382" s="2" t="s">
        <v>2811</v>
      </c>
      <c r="L1382" s="2" t="s">
        <v>4238</v>
      </c>
    </row>
    <row r="1383" spans="1:12" ht="20.100000000000001" customHeight="1" x14ac:dyDescent="0.25">
      <c r="A1383" s="2">
        <v>1380</v>
      </c>
      <c r="B1383" s="3" t="s">
        <v>2719</v>
      </c>
      <c r="C1383" s="3" t="s">
        <v>2722</v>
      </c>
      <c r="D1383" s="3" t="s">
        <v>2725</v>
      </c>
      <c r="E1383" s="3" t="s">
        <v>1425</v>
      </c>
      <c r="F1383" s="4">
        <v>4168</v>
      </c>
      <c r="G1383" s="4">
        <v>4180</v>
      </c>
      <c r="H1383" s="2" t="s">
        <v>1407</v>
      </c>
      <c r="I1383" s="2" t="s">
        <v>1391</v>
      </c>
      <c r="J1383" s="2" t="s">
        <v>1392</v>
      </c>
      <c r="K1383" s="2" t="s">
        <v>2811</v>
      </c>
      <c r="L1383" s="2" t="s">
        <v>4239</v>
      </c>
    </row>
    <row r="1384" spans="1:12" ht="20.100000000000001" customHeight="1" x14ac:dyDescent="0.25">
      <c r="A1384" s="2">
        <v>1381</v>
      </c>
      <c r="B1384" s="3" t="s">
        <v>2719</v>
      </c>
      <c r="C1384" s="3" t="s">
        <v>2726</v>
      </c>
      <c r="D1384" s="3" t="s">
        <v>2727</v>
      </c>
      <c r="E1384" s="3" t="s">
        <v>1425</v>
      </c>
      <c r="F1384" s="4">
        <v>5273</v>
      </c>
      <c r="G1384" s="4">
        <v>6528</v>
      </c>
      <c r="H1384" s="2" t="s">
        <v>1441</v>
      </c>
      <c r="I1384" s="2" t="s">
        <v>1394</v>
      </c>
      <c r="J1384" s="2" t="s">
        <v>1395</v>
      </c>
      <c r="K1384" s="2" t="s">
        <v>2811</v>
      </c>
      <c r="L1384" s="2" t="s">
        <v>4240</v>
      </c>
    </row>
    <row r="1385" spans="1:12" ht="20.100000000000001" customHeight="1" x14ac:dyDescent="0.25">
      <c r="A1385" s="2">
        <v>1382</v>
      </c>
      <c r="B1385" s="3" t="s">
        <v>2719</v>
      </c>
      <c r="C1385" s="3" t="s">
        <v>2726</v>
      </c>
      <c r="D1385" s="3" t="s">
        <v>2726</v>
      </c>
      <c r="E1385" s="3" t="s">
        <v>1423</v>
      </c>
      <c r="F1385" s="4">
        <v>26556</v>
      </c>
      <c r="G1385" s="4">
        <v>26608</v>
      </c>
      <c r="H1385" s="2" t="s">
        <v>1441</v>
      </c>
      <c r="I1385" s="2" t="s">
        <v>0</v>
      </c>
      <c r="J1385" s="2" t="s">
        <v>1396</v>
      </c>
      <c r="K1385" s="2" t="s">
        <v>2811</v>
      </c>
      <c r="L1385" s="2" t="s">
        <v>3858</v>
      </c>
    </row>
    <row r="1386" spans="1:12" ht="20.100000000000001" customHeight="1" x14ac:dyDescent="0.25">
      <c r="A1386" s="2">
        <v>1383</v>
      </c>
      <c r="B1386" s="3" t="s">
        <v>2719</v>
      </c>
      <c r="C1386" s="3" t="s">
        <v>2251</v>
      </c>
      <c r="D1386" s="3" t="s">
        <v>2251</v>
      </c>
      <c r="E1386" s="3" t="s">
        <v>1423</v>
      </c>
      <c r="F1386" s="4">
        <v>114274</v>
      </c>
      <c r="G1386" s="4">
        <v>115987</v>
      </c>
      <c r="H1386" s="2" t="s">
        <v>1441</v>
      </c>
      <c r="I1386" s="2" t="s">
        <v>32</v>
      </c>
      <c r="J1386" s="2" t="s">
        <v>260</v>
      </c>
      <c r="K1386" s="2" t="s">
        <v>2811</v>
      </c>
      <c r="L1386" s="2" t="s">
        <v>3859</v>
      </c>
    </row>
    <row r="1387" spans="1:12" ht="20.100000000000001" customHeight="1" x14ac:dyDescent="0.25">
      <c r="A1387" s="2">
        <v>1384</v>
      </c>
      <c r="B1387" s="3" t="s">
        <v>2719</v>
      </c>
      <c r="C1387" s="3" t="s">
        <v>2251</v>
      </c>
      <c r="D1387" s="3" t="s">
        <v>2730</v>
      </c>
      <c r="E1387" s="3" t="s">
        <v>1425</v>
      </c>
      <c r="F1387" s="4">
        <v>8081</v>
      </c>
      <c r="G1387" s="4">
        <v>8230</v>
      </c>
      <c r="H1387" s="2" t="s">
        <v>1407</v>
      </c>
      <c r="I1387" s="2" t="s">
        <v>0</v>
      </c>
      <c r="J1387" s="2" t="s">
        <v>672</v>
      </c>
      <c r="K1387" s="2" t="s">
        <v>2811</v>
      </c>
      <c r="L1387" s="2" t="s">
        <v>4241</v>
      </c>
    </row>
    <row r="1388" spans="1:12" ht="20.100000000000001" customHeight="1" x14ac:dyDescent="0.25">
      <c r="A1388" s="2">
        <v>1385</v>
      </c>
      <c r="B1388" s="3" t="s">
        <v>2719</v>
      </c>
      <c r="C1388" s="3" t="s">
        <v>2251</v>
      </c>
      <c r="D1388" s="3" t="s">
        <v>2731</v>
      </c>
      <c r="E1388" s="3" t="s">
        <v>1425</v>
      </c>
      <c r="F1388" s="4">
        <v>3473</v>
      </c>
      <c r="G1388" s="4">
        <v>3264</v>
      </c>
      <c r="H1388" s="2" t="s">
        <v>1407</v>
      </c>
      <c r="I1388" s="2" t="s">
        <v>0</v>
      </c>
      <c r="J1388" s="2" t="s">
        <v>307</v>
      </c>
      <c r="K1388" s="2" t="s">
        <v>2811</v>
      </c>
      <c r="L1388" s="2" t="s">
        <v>3598</v>
      </c>
    </row>
    <row r="1389" spans="1:12" ht="20.100000000000001" customHeight="1" x14ac:dyDescent="0.25">
      <c r="A1389" s="2">
        <v>1386</v>
      </c>
      <c r="B1389" s="3" t="s">
        <v>2719</v>
      </c>
      <c r="C1389" s="3" t="s">
        <v>2251</v>
      </c>
      <c r="D1389" s="3" t="s">
        <v>2732</v>
      </c>
      <c r="E1389" s="3" t="s">
        <v>1425</v>
      </c>
      <c r="F1389" s="4">
        <v>2357</v>
      </c>
      <c r="G1389" s="4">
        <v>2330</v>
      </c>
      <c r="H1389" s="2" t="s">
        <v>1441</v>
      </c>
      <c r="I1389" s="2" t="s">
        <v>220</v>
      </c>
      <c r="J1389" s="2" t="s">
        <v>1397</v>
      </c>
      <c r="K1389" s="2" t="s">
        <v>2811</v>
      </c>
      <c r="L1389" s="2" t="s">
        <v>4242</v>
      </c>
    </row>
    <row r="1390" spans="1:12" ht="20.100000000000001" customHeight="1" x14ac:dyDescent="0.25">
      <c r="A1390" s="2">
        <v>1387</v>
      </c>
      <c r="B1390" s="3" t="s">
        <v>2719</v>
      </c>
      <c r="C1390" s="3" t="s">
        <v>2728</v>
      </c>
      <c r="D1390" s="3" t="s">
        <v>2729</v>
      </c>
      <c r="E1390" s="3" t="s">
        <v>1425</v>
      </c>
      <c r="F1390" s="4">
        <v>2887</v>
      </c>
      <c r="G1390" s="4">
        <v>2874</v>
      </c>
      <c r="H1390" s="2" t="s">
        <v>1441</v>
      </c>
      <c r="I1390" s="2" t="s">
        <v>770</v>
      </c>
      <c r="J1390" s="2" t="s">
        <v>55</v>
      </c>
      <c r="K1390" s="2" t="s">
        <v>2811</v>
      </c>
      <c r="L1390" s="2" t="s">
        <v>4243</v>
      </c>
    </row>
    <row r="1391" spans="1:12" ht="20.100000000000001" customHeight="1" x14ac:dyDescent="0.25">
      <c r="A1391" s="2">
        <v>1388</v>
      </c>
      <c r="B1391" s="3" t="s">
        <v>2719</v>
      </c>
      <c r="C1391" s="3" t="s">
        <v>2728</v>
      </c>
      <c r="D1391" s="3" t="s">
        <v>2728</v>
      </c>
      <c r="E1391" s="3" t="s">
        <v>1423</v>
      </c>
      <c r="F1391" s="4">
        <v>8098</v>
      </c>
      <c r="G1391" s="4">
        <v>8302</v>
      </c>
      <c r="H1391" s="2" t="s">
        <v>1441</v>
      </c>
      <c r="I1391" s="2" t="s">
        <v>144</v>
      </c>
      <c r="J1391" s="2" t="s">
        <v>4</v>
      </c>
      <c r="K1391" s="2" t="s">
        <v>2811</v>
      </c>
      <c r="L1391" s="2" t="s">
        <v>3860</v>
      </c>
    </row>
    <row r="1392" spans="1:12" ht="20.100000000000001" customHeight="1" x14ac:dyDescent="0.25">
      <c r="A1392" s="2">
        <v>1389</v>
      </c>
      <c r="B1392" s="3" t="s">
        <v>2719</v>
      </c>
      <c r="C1392" s="3" t="s">
        <v>2733</v>
      </c>
      <c r="D1392" s="3" t="s">
        <v>2734</v>
      </c>
      <c r="E1392" s="3" t="s">
        <v>1425</v>
      </c>
      <c r="F1392" s="4">
        <v>7820</v>
      </c>
      <c r="G1392" s="4">
        <v>7499</v>
      </c>
      <c r="H1392" s="2" t="s">
        <v>1407</v>
      </c>
      <c r="I1392" s="2" t="s">
        <v>190</v>
      </c>
      <c r="J1392" s="2" t="s">
        <v>681</v>
      </c>
      <c r="K1392" s="2" t="s">
        <v>2811</v>
      </c>
      <c r="L1392" s="2" t="s">
        <v>4244</v>
      </c>
    </row>
    <row r="1393" spans="1:12" ht="20.100000000000001" customHeight="1" x14ac:dyDescent="0.25">
      <c r="A1393" s="2">
        <v>1390</v>
      </c>
      <c r="B1393" s="3" t="s">
        <v>2719</v>
      </c>
      <c r="C1393" s="3" t="s">
        <v>2733</v>
      </c>
      <c r="D1393" s="3" t="s">
        <v>2735</v>
      </c>
      <c r="E1393" s="3" t="s">
        <v>1425</v>
      </c>
      <c r="F1393" s="4">
        <v>3135</v>
      </c>
      <c r="G1393" s="4">
        <v>3079</v>
      </c>
      <c r="H1393" s="2" t="s">
        <v>1441</v>
      </c>
      <c r="I1393" s="2" t="s">
        <v>619</v>
      </c>
      <c r="J1393" s="2" t="s">
        <v>770</v>
      </c>
      <c r="K1393" s="2" t="s">
        <v>2811</v>
      </c>
      <c r="L1393" s="2" t="s">
        <v>4245</v>
      </c>
    </row>
    <row r="1394" spans="1:12" ht="20.100000000000001" customHeight="1" x14ac:dyDescent="0.25">
      <c r="A1394" s="2">
        <v>1391</v>
      </c>
      <c r="B1394" s="3" t="s">
        <v>2719</v>
      </c>
      <c r="C1394" s="3" t="s">
        <v>2733</v>
      </c>
      <c r="D1394" s="3" t="s">
        <v>2733</v>
      </c>
      <c r="E1394" s="3" t="s">
        <v>1423</v>
      </c>
      <c r="F1394" s="4">
        <v>22478</v>
      </c>
      <c r="G1394" s="4">
        <v>21867</v>
      </c>
      <c r="H1394" s="2" t="s">
        <v>1407</v>
      </c>
      <c r="I1394" s="2" t="s">
        <v>121</v>
      </c>
      <c r="J1394" s="2" t="s">
        <v>1399</v>
      </c>
      <c r="K1394" s="2" t="s">
        <v>2811</v>
      </c>
      <c r="L1394" s="2" t="s">
        <v>3861</v>
      </c>
    </row>
    <row r="1395" spans="1:12" ht="20.100000000000001" customHeight="1" x14ac:dyDescent="0.25">
      <c r="A1395" s="2">
        <v>1392</v>
      </c>
      <c r="B1395" s="3" t="s">
        <v>2719</v>
      </c>
      <c r="C1395" s="3" t="s">
        <v>2733</v>
      </c>
      <c r="D1395" s="3" t="s">
        <v>2736</v>
      </c>
      <c r="E1395" s="3" t="s">
        <v>1425</v>
      </c>
      <c r="F1395" s="4">
        <v>1891</v>
      </c>
      <c r="G1395" s="4">
        <v>1921</v>
      </c>
      <c r="H1395" s="2" t="s">
        <v>1407</v>
      </c>
      <c r="I1395" s="2" t="s">
        <v>1398</v>
      </c>
      <c r="J1395" s="2" t="s">
        <v>31</v>
      </c>
      <c r="K1395" s="2" t="s">
        <v>2811</v>
      </c>
      <c r="L1395" s="2" t="s">
        <v>4246</v>
      </c>
    </row>
    <row r="1396" spans="1:12" ht="20.100000000000001" customHeight="1" x14ac:dyDescent="0.25">
      <c r="A1396" s="2">
        <v>1393</v>
      </c>
      <c r="B1396" s="3" t="s">
        <v>2719</v>
      </c>
      <c r="C1396" s="3" t="s">
        <v>2737</v>
      </c>
      <c r="D1396" s="3" t="s">
        <v>2737</v>
      </c>
      <c r="E1396" s="3" t="s">
        <v>1423</v>
      </c>
      <c r="F1396" s="4">
        <v>37341</v>
      </c>
      <c r="G1396" s="4">
        <v>39335</v>
      </c>
      <c r="H1396" s="2" t="s">
        <v>1441</v>
      </c>
      <c r="I1396" s="2" t="s">
        <v>713</v>
      </c>
      <c r="J1396" s="2" t="s">
        <v>141</v>
      </c>
      <c r="K1396" s="2" t="s">
        <v>2811</v>
      </c>
      <c r="L1396" s="2" t="s">
        <v>4298</v>
      </c>
    </row>
    <row r="1397" spans="1:12" ht="20.100000000000001" customHeight="1" x14ac:dyDescent="0.25">
      <c r="A1397" s="2">
        <v>1394</v>
      </c>
      <c r="B1397" s="3" t="s">
        <v>2719</v>
      </c>
      <c r="C1397" s="3" t="s">
        <v>1431</v>
      </c>
      <c r="D1397" s="3" t="s">
        <v>2738</v>
      </c>
      <c r="E1397" s="3" t="s">
        <v>1425</v>
      </c>
      <c r="F1397" s="4">
        <v>3060</v>
      </c>
      <c r="G1397" s="4">
        <v>3432</v>
      </c>
      <c r="H1397" s="2" t="s">
        <v>1441</v>
      </c>
      <c r="I1397" s="2" t="s">
        <v>688</v>
      </c>
      <c r="J1397" s="2" t="s">
        <v>1400</v>
      </c>
      <c r="K1397" s="2" t="s">
        <v>2811</v>
      </c>
      <c r="L1397" s="2" t="s">
        <v>4247</v>
      </c>
    </row>
    <row r="1398" spans="1:12" ht="20.100000000000001" customHeight="1" x14ac:dyDescent="0.25">
      <c r="A1398" s="2">
        <v>1395</v>
      </c>
      <c r="B1398" s="3" t="s">
        <v>2719</v>
      </c>
      <c r="C1398" s="3" t="s">
        <v>1431</v>
      </c>
      <c r="D1398" s="3" t="s">
        <v>2739</v>
      </c>
      <c r="E1398" s="3" t="s">
        <v>1425</v>
      </c>
      <c r="F1398" s="4">
        <v>3026</v>
      </c>
      <c r="G1398" s="4">
        <v>3005</v>
      </c>
      <c r="H1398" s="2" t="s">
        <v>1441</v>
      </c>
      <c r="I1398" s="2" t="s">
        <v>32</v>
      </c>
      <c r="J1398" s="2" t="s">
        <v>368</v>
      </c>
      <c r="K1398" s="2" t="s">
        <v>2811</v>
      </c>
      <c r="L1398" s="2" t="s">
        <v>4248</v>
      </c>
    </row>
    <row r="1399" spans="1:12" ht="20.100000000000001" customHeight="1" x14ac:dyDescent="0.25">
      <c r="A1399" s="2">
        <v>1396</v>
      </c>
      <c r="B1399" s="3" t="s">
        <v>2719</v>
      </c>
      <c r="C1399" s="3" t="s">
        <v>1431</v>
      </c>
      <c r="D1399" s="3" t="s">
        <v>2128</v>
      </c>
      <c r="E1399" s="3" t="s">
        <v>1425</v>
      </c>
      <c r="F1399" s="4">
        <v>2199</v>
      </c>
      <c r="G1399" s="4">
        <v>2168</v>
      </c>
      <c r="H1399" s="2" t="s">
        <v>377</v>
      </c>
      <c r="I1399" s="2" t="s">
        <v>0</v>
      </c>
      <c r="J1399" s="2" t="s">
        <v>1401</v>
      </c>
      <c r="K1399" s="2" t="s">
        <v>2811</v>
      </c>
      <c r="L1399" s="2" t="s">
        <v>4249</v>
      </c>
    </row>
    <row r="1400" spans="1:12" ht="20.100000000000001" customHeight="1" x14ac:dyDescent="0.25">
      <c r="A1400" s="2">
        <v>1397</v>
      </c>
      <c r="B1400" s="3" t="s">
        <v>2719</v>
      </c>
      <c r="C1400" s="3" t="s">
        <v>1431</v>
      </c>
      <c r="D1400" s="3" t="s">
        <v>2719</v>
      </c>
      <c r="E1400" s="3" t="s">
        <v>1443</v>
      </c>
      <c r="F1400" s="4">
        <v>108074</v>
      </c>
      <c r="G1400" s="4">
        <v>108180</v>
      </c>
      <c r="H1400" s="2" t="s">
        <v>1407</v>
      </c>
      <c r="I1400" s="2" t="s">
        <v>988</v>
      </c>
      <c r="J1400" s="2" t="s">
        <v>1044</v>
      </c>
      <c r="K1400" s="2" t="s">
        <v>2811</v>
      </c>
      <c r="L1400" s="2" t="s">
        <v>3468</v>
      </c>
    </row>
  </sheetData>
  <autoFilter ref="A3:L1400"/>
  <mergeCells count="1">
    <mergeCell ref="A1:L1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67" orientation="portrait" horizontalDpi="1200" verticalDpi="1200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F83"/>
  <sheetViews>
    <sheetView topLeftCell="A2" workbookViewId="0">
      <selection activeCell="D29" sqref="D28:D29"/>
    </sheetView>
  </sheetViews>
  <sheetFormatPr defaultRowHeight="14.4" x14ac:dyDescent="0.3"/>
  <cols>
    <col min="1" max="6" width="15.21875" bestFit="1" customWidth="1"/>
  </cols>
  <sheetData>
    <row r="1" spans="1:6" ht="15.6" x14ac:dyDescent="0.3">
      <c r="A1" s="8" t="s">
        <v>1443</v>
      </c>
      <c r="B1" s="8" t="s">
        <v>1441</v>
      </c>
      <c r="C1" s="8" t="s">
        <v>1407</v>
      </c>
      <c r="D1" s="8" t="s">
        <v>1409</v>
      </c>
      <c r="E1" s="8" t="s">
        <v>1433</v>
      </c>
      <c r="F1" s="8" t="s">
        <v>2863</v>
      </c>
    </row>
    <row r="2" spans="1:6" ht="15.6" x14ac:dyDescent="0.3">
      <c r="A2" s="8"/>
      <c r="B2" s="8">
        <f>SUM(B3:B83)</f>
        <v>871</v>
      </c>
      <c r="C2" s="8">
        <f t="shared" ref="C2:F2" si="0">SUM(C3:C83)</f>
        <v>228</v>
      </c>
      <c r="D2" s="8">
        <f t="shared" si="0"/>
        <v>145</v>
      </c>
      <c r="E2" s="8">
        <f t="shared" si="0"/>
        <v>102</v>
      </c>
      <c r="F2" s="8">
        <f t="shared" si="0"/>
        <v>51</v>
      </c>
    </row>
    <row r="3" spans="1:6" ht="15.6" x14ac:dyDescent="0.3">
      <c r="A3" s="3" t="s">
        <v>1402</v>
      </c>
      <c r="B3" s="3">
        <f>COUNTIFS('BELEDİYE 1397'!B$4:B$1400,A3,'BELEDİYE 1397'!H$4:H$1400,B$1)</f>
        <v>3</v>
      </c>
      <c r="C3" s="3">
        <f>COUNTIFS('BELEDİYE 1397'!B$4:B$1400,A3,'BELEDİYE 1397'!H$4:H$1400,C$1)</f>
        <v>3</v>
      </c>
      <c r="D3" s="3">
        <f>COUNTIFS('BELEDİYE 1397'!B$4:B$1400,A3,'BELEDİYE 1397'!H$4:H$1400,D$1)</f>
        <v>9</v>
      </c>
      <c r="E3" s="3">
        <f>COUNTIFS('BELEDİYE 1397'!B$4:B$1400,A3,'BELEDİYE 1397'!H$4:H$1400,E$1)</f>
        <v>0</v>
      </c>
      <c r="F3" s="3">
        <f>COUNTIFS('BELEDİYE 1397'!B$4:B$1400,A3)-B3-C3-D3-E3</f>
        <v>1</v>
      </c>
    </row>
    <row r="4" spans="1:6" ht="15.6" x14ac:dyDescent="0.3">
      <c r="A4" s="3" t="s">
        <v>1421</v>
      </c>
      <c r="B4" s="3">
        <f>COUNTIFS('BELEDİYE 1397'!B$4:B$1400,A4,'BELEDİYE 1397'!H$4:H$1400,B$1)</f>
        <v>14</v>
      </c>
      <c r="C4" s="3">
        <f>COUNTIFS('BELEDİYE 1397'!B$4:B$1400,A4,'BELEDİYE 1397'!H$4:H$1400,C$1)</f>
        <v>5</v>
      </c>
      <c r="D4" s="3">
        <f>COUNTIFS('BELEDİYE 1397'!B$4:B$1400,A4,'BELEDİYE 1397'!H$4:H$1400,D$1)</f>
        <v>0</v>
      </c>
      <c r="E4" s="3">
        <f>COUNTIFS('BELEDİYE 1397'!B$4:B$1400,A4,'BELEDİYE 1397'!H$4:H$1400,E$1)</f>
        <v>2</v>
      </c>
      <c r="F4" s="3">
        <f>COUNTIFS('BELEDİYE 1397'!B$4:B$1400,A4)-B4-C4-D4-E4</f>
        <v>2</v>
      </c>
    </row>
    <row r="5" spans="1:6" ht="15.6" x14ac:dyDescent="0.3">
      <c r="A5" s="3" t="s">
        <v>1451</v>
      </c>
      <c r="B5" s="3">
        <f>COUNTIFS('BELEDİYE 1397'!B$4:B$1400,A5,'BELEDİYE 1397'!H$4:H$1400,B$1)</f>
        <v>40</v>
      </c>
      <c r="C5" s="3">
        <f>COUNTIFS('BELEDİYE 1397'!B$4:B$1400,A5,'BELEDİYE 1397'!H$4:H$1400,C$1)</f>
        <v>3</v>
      </c>
      <c r="D5" s="3">
        <f>COUNTIFS('BELEDİYE 1397'!B$4:B$1400,A5,'BELEDİYE 1397'!H$4:H$1400,D$1)</f>
        <v>12</v>
      </c>
      <c r="E5" s="3">
        <f>COUNTIFS('BELEDİYE 1397'!B$4:B$1400,A5,'BELEDİYE 1397'!H$4:H$1400,E$1)</f>
        <v>0</v>
      </c>
      <c r="F5" s="3">
        <f>COUNTIFS('BELEDİYE 1397'!B$4:B$1400,A5)-B5-C5-D5-E5</f>
        <v>4</v>
      </c>
    </row>
    <row r="6" spans="1:6" ht="15.6" x14ac:dyDescent="0.3">
      <c r="A6" s="3" t="s">
        <v>1511</v>
      </c>
      <c r="B6" s="3">
        <f>COUNTIFS('BELEDİYE 1397'!B$4:B$1400,A6,'BELEDİYE 1397'!H$4:H$1400,B$1)</f>
        <v>8</v>
      </c>
      <c r="C6" s="3">
        <f>COUNTIFS('BELEDİYE 1397'!B$4:B$1400,A6,'BELEDİYE 1397'!H$4:H$1400,C$1)</f>
        <v>0</v>
      </c>
      <c r="D6" s="3">
        <f>COUNTIFS('BELEDİYE 1397'!B$4:B$1400,A6,'BELEDİYE 1397'!H$4:H$1400,D$1)</f>
        <v>0</v>
      </c>
      <c r="E6" s="3">
        <f>COUNTIFS('BELEDİYE 1397'!B$4:B$1400,A6,'BELEDİYE 1397'!H$4:H$1400,E$1)</f>
        <v>4</v>
      </c>
      <c r="F6" s="3">
        <f>COUNTIFS('BELEDİYE 1397'!B$4:B$1400,A6)-B6-C6-D6-E6</f>
        <v>0</v>
      </c>
    </row>
    <row r="7" spans="1:6" ht="15.6" x14ac:dyDescent="0.3">
      <c r="A7" s="3" t="s">
        <v>1523</v>
      </c>
      <c r="B7" s="3">
        <f>COUNTIFS('BELEDİYE 1397'!B$4:B$1400,A7,'BELEDİYE 1397'!H$4:H$1400,B$1)</f>
        <v>15</v>
      </c>
      <c r="C7" s="3">
        <f>COUNTIFS('BELEDİYE 1397'!B$4:B$1400,A7,'BELEDİYE 1397'!H$4:H$1400,C$1)</f>
        <v>3</v>
      </c>
      <c r="D7" s="3">
        <f>COUNTIFS('BELEDİYE 1397'!B$4:B$1400,A7,'BELEDİYE 1397'!H$4:H$1400,D$1)</f>
        <v>3</v>
      </c>
      <c r="E7" s="3">
        <f>COUNTIFS('BELEDİYE 1397'!B$4:B$1400,A7,'BELEDİYE 1397'!H$4:H$1400,E$1)</f>
        <v>0</v>
      </c>
      <c r="F7" s="3">
        <f>COUNTIFS('BELEDİYE 1397'!B$4:B$1400,A7)-B7-C7-D7-E7</f>
        <v>1</v>
      </c>
    </row>
    <row r="8" spans="1:6" ht="15.6" x14ac:dyDescent="0.3">
      <c r="A8" s="3" t="s">
        <v>1545</v>
      </c>
      <c r="B8" s="3">
        <f>COUNTIFS('BELEDİYE 1397'!B$4:B$1400,A8,'BELEDİYE 1397'!H$4:H$1400,B$1)</f>
        <v>6</v>
      </c>
      <c r="C8" s="3">
        <f>COUNTIFS('BELEDİYE 1397'!B$4:B$1400,A8,'BELEDİYE 1397'!H$4:H$1400,C$1)</f>
        <v>2</v>
      </c>
      <c r="D8" s="3">
        <f>COUNTIFS('BELEDİYE 1397'!B$4:B$1400,A8,'BELEDİYE 1397'!H$4:H$1400,D$1)</f>
        <v>0</v>
      </c>
      <c r="E8" s="3">
        <f>COUNTIFS('BELEDİYE 1397'!B$4:B$1400,A8,'BELEDİYE 1397'!H$4:H$1400,E$1)</f>
        <v>0</v>
      </c>
      <c r="F8" s="3">
        <f>COUNTIFS('BELEDİYE 1397'!B$4:B$1400,A8)-B8-C8-D8-E8</f>
        <v>0</v>
      </c>
    </row>
    <row r="9" spans="1:6" ht="15.6" x14ac:dyDescent="0.3">
      <c r="A9" s="3" t="s">
        <v>1553</v>
      </c>
      <c r="B9" s="3">
        <f>COUNTIFS('BELEDİYE 1397'!B$4:B$1400,A9,'BELEDİYE 1397'!H$4:H$1400,B$1)</f>
        <v>21</v>
      </c>
      <c r="C9" s="3">
        <f>COUNTIFS('BELEDİYE 1397'!B$4:B$1400,A9,'BELEDİYE 1397'!H$4:H$1400,C$1)</f>
        <v>2</v>
      </c>
      <c r="D9" s="3">
        <f>COUNTIFS('BELEDİYE 1397'!B$4:B$1400,A9,'BELEDİYE 1397'!H$4:H$1400,D$1)</f>
        <v>2</v>
      </c>
      <c r="E9" s="3">
        <f>COUNTIFS('BELEDİYE 1397'!B$4:B$1400,A9,'BELEDİYE 1397'!H$4:H$1400,E$1)</f>
        <v>0</v>
      </c>
      <c r="F9" s="3">
        <f>COUNTIFS('BELEDİYE 1397'!B$4:B$1400,A9)-B9-C9-D9-E9</f>
        <v>1</v>
      </c>
    </row>
    <row r="10" spans="1:6" ht="15.6" x14ac:dyDescent="0.3">
      <c r="A10" s="3" t="s">
        <v>1578</v>
      </c>
      <c r="B10" s="3">
        <f>COUNTIFS('BELEDİYE 1397'!B$4:B$1400,A10,'BELEDİYE 1397'!H$4:H$1400,B$1)</f>
        <v>12</v>
      </c>
      <c r="C10" s="3">
        <f>COUNTIFS('BELEDİYE 1397'!B$4:B$1400,A10,'BELEDİYE 1397'!H$4:H$1400,C$1)</f>
        <v>5</v>
      </c>
      <c r="D10" s="3">
        <f>COUNTIFS('BELEDİYE 1397'!B$4:B$1400,A10,'BELEDİYE 1397'!H$4:H$1400,D$1)</f>
        <v>2</v>
      </c>
      <c r="E10" s="3">
        <f>COUNTIFS('BELEDİYE 1397'!B$4:B$1400,A10,'BELEDİYE 1397'!H$4:H$1400,E$1)</f>
        <v>0</v>
      </c>
      <c r="F10" s="3">
        <f>COUNTIFS('BELEDİYE 1397'!B$4:B$1400,A10)-B10-C10-D10-E10</f>
        <v>1</v>
      </c>
    </row>
    <row r="11" spans="1:6" ht="15.6" x14ac:dyDescent="0.3">
      <c r="A11" s="3" t="s">
        <v>1598</v>
      </c>
      <c r="B11" s="3">
        <f>COUNTIFS('BELEDİYE 1397'!B$4:B$1400,A11,'BELEDİYE 1397'!H$4:H$1400,B$1)</f>
        <v>4</v>
      </c>
      <c r="C11" s="3">
        <f>COUNTIFS('BELEDİYE 1397'!B$4:B$1400,A11,'BELEDİYE 1397'!H$4:H$1400,C$1)</f>
        <v>2</v>
      </c>
      <c r="D11" s="3">
        <f>COUNTIFS('BELEDİYE 1397'!B$4:B$1400,A11,'BELEDİYE 1397'!H$4:H$1400,D$1)</f>
        <v>0</v>
      </c>
      <c r="E11" s="3">
        <f>COUNTIFS('BELEDİYE 1397'!B$4:B$1400,A11,'BELEDİYE 1397'!H$4:H$1400,E$1)</f>
        <v>0</v>
      </c>
      <c r="F11" s="3">
        <f>COUNTIFS('BELEDİYE 1397'!B$4:B$1400,A11)-B11-C11-D11-E11</f>
        <v>1</v>
      </c>
    </row>
    <row r="12" spans="1:6" ht="15.6" x14ac:dyDescent="0.3">
      <c r="A12" s="3" t="s">
        <v>1605</v>
      </c>
      <c r="B12" s="3">
        <f>COUNTIFS('BELEDİYE 1397'!B$4:B$1400,A12,'BELEDİYE 1397'!H$4:H$1400,B$1)</f>
        <v>7</v>
      </c>
      <c r="C12" s="3">
        <f>COUNTIFS('BELEDİYE 1397'!B$4:B$1400,A12,'BELEDİYE 1397'!H$4:H$1400,C$1)</f>
        <v>2</v>
      </c>
      <c r="D12" s="3">
        <f>COUNTIFS('BELEDİYE 1397'!B$4:B$1400,A12,'BELEDİYE 1397'!H$4:H$1400,D$1)</f>
        <v>0</v>
      </c>
      <c r="E12" s="3">
        <f>COUNTIFS('BELEDİYE 1397'!B$4:B$1400,A12,'BELEDİYE 1397'!H$4:H$1400,E$1)</f>
        <v>0</v>
      </c>
      <c r="F12" s="3">
        <f>COUNTIFS('BELEDİYE 1397'!B$4:B$1400,A12)-B12-C12-D12-E12</f>
        <v>0</v>
      </c>
    </row>
    <row r="13" spans="1:6" ht="15.6" x14ac:dyDescent="0.3">
      <c r="A13" s="3" t="s">
        <v>1614</v>
      </c>
      <c r="B13" s="3">
        <f>COUNTIFS('BELEDİYE 1397'!B$4:B$1400,A13,'BELEDİYE 1397'!H$4:H$1400,B$1)</f>
        <v>4</v>
      </c>
      <c r="C13" s="3">
        <f>COUNTIFS('BELEDİYE 1397'!B$4:B$1400,A13,'BELEDİYE 1397'!H$4:H$1400,C$1)</f>
        <v>10</v>
      </c>
      <c r="D13" s="3">
        <f>COUNTIFS('BELEDİYE 1397'!B$4:B$1400,A13,'BELEDİYE 1397'!H$4:H$1400,D$1)</f>
        <v>3</v>
      </c>
      <c r="E13" s="3">
        <f>COUNTIFS('BELEDİYE 1397'!B$4:B$1400,A13,'BELEDİYE 1397'!H$4:H$1400,E$1)</f>
        <v>0</v>
      </c>
      <c r="F13" s="3">
        <f>COUNTIFS('BELEDİYE 1397'!B$4:B$1400,A13)-B13-C13-D13-E13</f>
        <v>1</v>
      </c>
    </row>
    <row r="14" spans="1:6" ht="15.6" x14ac:dyDescent="0.3">
      <c r="A14" s="3" t="s">
        <v>1632</v>
      </c>
      <c r="B14" s="3">
        <f>COUNTIFS('BELEDİYE 1397'!B$4:B$1400,A14,'BELEDİYE 1397'!H$4:H$1400,B$1)</f>
        <v>15</v>
      </c>
      <c r="C14" s="3">
        <f>COUNTIFS('BELEDİYE 1397'!B$4:B$1400,A14,'BELEDİYE 1397'!H$4:H$1400,C$1)</f>
        <v>5</v>
      </c>
      <c r="D14" s="3">
        <f>COUNTIFS('BELEDİYE 1397'!B$4:B$1400,A14,'BELEDİYE 1397'!H$4:H$1400,D$1)</f>
        <v>1</v>
      </c>
      <c r="E14" s="3">
        <f>COUNTIFS('BELEDİYE 1397'!B$4:B$1400,A14,'BELEDİYE 1397'!H$4:H$1400,E$1)</f>
        <v>0</v>
      </c>
      <c r="F14" s="3">
        <f>COUNTIFS('BELEDİYE 1397'!B$4:B$1400,A14)-B14-C14-D14-E14</f>
        <v>0</v>
      </c>
    </row>
    <row r="15" spans="1:6" ht="15.6" x14ac:dyDescent="0.3">
      <c r="A15" s="3" t="s">
        <v>1653</v>
      </c>
      <c r="B15" s="3">
        <f>COUNTIFS('BELEDİYE 1397'!B$4:B$1400,A15,'BELEDİYE 1397'!H$4:H$1400,B$1)</f>
        <v>6</v>
      </c>
      <c r="C15" s="3">
        <f>COUNTIFS('BELEDİYE 1397'!B$4:B$1400,A15,'BELEDİYE 1397'!H$4:H$1400,C$1)</f>
        <v>0</v>
      </c>
      <c r="D15" s="3">
        <f>COUNTIFS('BELEDİYE 1397'!B$4:B$1400,A15,'BELEDİYE 1397'!H$4:H$1400,D$1)</f>
        <v>2</v>
      </c>
      <c r="E15" s="3">
        <f>COUNTIFS('BELEDİYE 1397'!B$4:B$1400,A15,'BELEDİYE 1397'!H$4:H$1400,E$1)</f>
        <v>0</v>
      </c>
      <c r="F15" s="3">
        <f>COUNTIFS('BELEDİYE 1397'!B$4:B$1400,A15)-B15-C15-D15-E15</f>
        <v>0</v>
      </c>
    </row>
    <row r="16" spans="1:6" ht="15.6" x14ac:dyDescent="0.3">
      <c r="A16" s="3" t="s">
        <v>1660</v>
      </c>
      <c r="B16" s="3">
        <f>COUNTIFS('BELEDİYE 1397'!B$4:B$1400,A16,'BELEDİYE 1397'!H$4:H$1400,B$1)</f>
        <v>2</v>
      </c>
      <c r="C16" s="3">
        <f>COUNTIFS('BELEDİYE 1397'!B$4:B$1400,A16,'BELEDİYE 1397'!H$4:H$1400,C$1)</f>
        <v>0</v>
      </c>
      <c r="D16" s="3">
        <f>COUNTIFS('BELEDİYE 1397'!B$4:B$1400,A16,'BELEDİYE 1397'!H$4:H$1400,D$1)</f>
        <v>0</v>
      </c>
      <c r="E16" s="3">
        <f>COUNTIFS('BELEDİYE 1397'!B$4:B$1400,A16,'BELEDİYE 1397'!H$4:H$1400,E$1)</f>
        <v>5</v>
      </c>
      <c r="F16" s="3">
        <f>COUNTIFS('BELEDİYE 1397'!B$4:B$1400,A16)-B16-C16-D16-E16</f>
        <v>4</v>
      </c>
    </row>
    <row r="17" spans="1:6" ht="15.6" x14ac:dyDescent="0.3">
      <c r="A17" s="3" t="s">
        <v>1672</v>
      </c>
      <c r="B17" s="3">
        <f>COUNTIFS('BELEDİYE 1397'!B$4:B$1400,A17,'BELEDİYE 1397'!H$4:H$1400,B$1)</f>
        <v>4</v>
      </c>
      <c r="C17" s="3">
        <f>COUNTIFS('BELEDİYE 1397'!B$4:B$1400,A17,'BELEDİYE 1397'!H$4:H$1400,C$1)</f>
        <v>0</v>
      </c>
      <c r="D17" s="3">
        <f>COUNTIFS('BELEDİYE 1397'!B$4:B$1400,A17,'BELEDİYE 1397'!H$4:H$1400,D$1)</f>
        <v>1</v>
      </c>
      <c r="E17" s="3">
        <f>COUNTIFS('BELEDİYE 1397'!B$4:B$1400,A17,'BELEDİYE 1397'!H$4:H$1400,E$1)</f>
        <v>0</v>
      </c>
      <c r="F17" s="3">
        <f>COUNTIFS('BELEDİYE 1397'!B$4:B$1400,A17)-B17-C17-D17-E17</f>
        <v>0</v>
      </c>
    </row>
    <row r="18" spans="1:6" ht="15.6" x14ac:dyDescent="0.3">
      <c r="A18" s="3" t="s">
        <v>1677</v>
      </c>
      <c r="B18" s="3">
        <f>COUNTIFS('BELEDİYE 1397'!B$4:B$1400,A18,'BELEDİYE 1397'!H$4:H$1400,B$1)</f>
        <v>7</v>
      </c>
      <c r="C18" s="3">
        <f>COUNTIFS('BELEDİYE 1397'!B$4:B$1400,A18,'BELEDİYE 1397'!H$4:H$1400,C$1)</f>
        <v>1</v>
      </c>
      <c r="D18" s="3">
        <f>COUNTIFS('BELEDİYE 1397'!B$4:B$1400,A18,'BELEDİYE 1397'!H$4:H$1400,D$1)</f>
        <v>2</v>
      </c>
      <c r="E18" s="3">
        <f>COUNTIFS('BELEDİYE 1397'!B$4:B$1400,A18,'BELEDİYE 1397'!H$4:H$1400,E$1)</f>
        <v>0</v>
      </c>
      <c r="F18" s="3">
        <f>COUNTIFS('BELEDİYE 1397'!B$4:B$1400,A18)-B18-C18-D18-E18</f>
        <v>1</v>
      </c>
    </row>
    <row r="19" spans="1:6" ht="15.6" x14ac:dyDescent="0.3">
      <c r="A19" s="3" t="s">
        <v>1687</v>
      </c>
      <c r="B19" s="3">
        <f>COUNTIFS('BELEDİYE 1397'!B$4:B$1400,A19,'BELEDİYE 1397'!H$4:H$1400,B$1)</f>
        <v>9</v>
      </c>
      <c r="C19" s="3">
        <f>COUNTIFS('BELEDİYE 1397'!B$4:B$1400,A19,'BELEDİYE 1397'!H$4:H$1400,C$1)</f>
        <v>2</v>
      </c>
      <c r="D19" s="3">
        <f>COUNTIFS('BELEDİYE 1397'!B$4:B$1400,A19,'BELEDİYE 1397'!H$4:H$1400,D$1)</f>
        <v>0</v>
      </c>
      <c r="E19" s="3">
        <f>COUNTIFS('BELEDİYE 1397'!B$4:B$1400,A19,'BELEDİYE 1397'!H$4:H$1400,E$1)</f>
        <v>0</v>
      </c>
      <c r="F19" s="3">
        <f>COUNTIFS('BELEDİYE 1397'!B$4:B$1400,A19)-B19-C19-D19-E19</f>
        <v>0</v>
      </c>
    </row>
    <row r="20" spans="1:6" ht="15.6" x14ac:dyDescent="0.3">
      <c r="A20" s="3" t="s">
        <v>1698</v>
      </c>
      <c r="B20" s="3">
        <f>COUNTIFS('BELEDİYE 1397'!B$4:B$1400,A20,'BELEDİYE 1397'!H$4:H$1400,B$1)</f>
        <v>7</v>
      </c>
      <c r="C20" s="3">
        <f>COUNTIFS('BELEDİYE 1397'!B$4:B$1400,A20,'BELEDİYE 1397'!H$4:H$1400,C$1)</f>
        <v>0</v>
      </c>
      <c r="D20" s="3">
        <f>COUNTIFS('BELEDİYE 1397'!B$4:B$1400,A20,'BELEDİYE 1397'!H$4:H$1400,D$1)</f>
        <v>0</v>
      </c>
      <c r="E20" s="3">
        <f>COUNTIFS('BELEDİYE 1397'!B$4:B$1400,A20,'BELEDİYE 1397'!H$4:H$1400,E$1)</f>
        <v>6</v>
      </c>
      <c r="F20" s="3">
        <f>COUNTIFS('BELEDİYE 1397'!B$4:B$1400,A20)-B20-C20-D20-E20</f>
        <v>0</v>
      </c>
    </row>
    <row r="21" spans="1:6" ht="15.6" x14ac:dyDescent="0.3">
      <c r="A21" s="3" t="s">
        <v>1710</v>
      </c>
      <c r="B21" s="3">
        <f>COUNTIFS('BELEDİYE 1397'!B$4:B$1400,A21,'BELEDİYE 1397'!H$4:H$1400,B$1)</f>
        <v>8</v>
      </c>
      <c r="C21" s="3">
        <f>COUNTIFS('BELEDİYE 1397'!B$4:B$1400,A21,'BELEDİYE 1397'!H$4:H$1400,C$1)</f>
        <v>4</v>
      </c>
      <c r="D21" s="3">
        <f>COUNTIFS('BELEDİYE 1397'!B$4:B$1400,A21,'BELEDİYE 1397'!H$4:H$1400,D$1)</f>
        <v>0</v>
      </c>
      <c r="E21" s="3">
        <f>COUNTIFS('BELEDİYE 1397'!B$4:B$1400,A21,'BELEDİYE 1397'!H$4:H$1400,E$1)</f>
        <v>0</v>
      </c>
      <c r="F21" s="3">
        <f>COUNTIFS('BELEDİYE 1397'!B$4:B$1400,A21)-B21-C21-D21-E21</f>
        <v>0</v>
      </c>
    </row>
    <row r="22" spans="1:6" ht="15.6" x14ac:dyDescent="0.3">
      <c r="A22" s="3" t="s">
        <v>1721</v>
      </c>
      <c r="B22" s="3">
        <f>COUNTIFS('BELEDİYE 1397'!B$4:B$1400,A22,'BELEDİYE 1397'!H$4:H$1400,B$1)</f>
        <v>10</v>
      </c>
      <c r="C22" s="3">
        <f>COUNTIFS('BELEDİYE 1397'!B$4:B$1400,A22,'BELEDİYE 1397'!H$4:H$1400,C$1)</f>
        <v>2</v>
      </c>
      <c r="D22" s="3">
        <f>COUNTIFS('BELEDİYE 1397'!B$4:B$1400,A22,'BELEDİYE 1397'!H$4:H$1400,D$1)</f>
        <v>2</v>
      </c>
      <c r="E22" s="3">
        <f>COUNTIFS('BELEDİYE 1397'!B$4:B$1400,A22,'BELEDİYE 1397'!H$4:H$1400,E$1)</f>
        <v>0</v>
      </c>
      <c r="F22" s="3">
        <f>COUNTIFS('BELEDİYE 1397'!B$4:B$1400,A22)-B22-C22-D22-E22</f>
        <v>0</v>
      </c>
    </row>
    <row r="23" spans="1:6" ht="15.6" x14ac:dyDescent="0.3">
      <c r="A23" s="3" t="s">
        <v>1732</v>
      </c>
      <c r="B23" s="3">
        <f>COUNTIFS('BELEDİYE 1397'!B$4:B$1400,A23,'BELEDİYE 1397'!H$4:H$1400,B$1)</f>
        <v>16</v>
      </c>
      <c r="C23" s="3">
        <f>COUNTIFS('BELEDİYE 1397'!B$4:B$1400,A23,'BELEDİYE 1397'!H$4:H$1400,C$1)</f>
        <v>2</v>
      </c>
      <c r="D23" s="3">
        <f>COUNTIFS('BELEDİYE 1397'!B$4:B$1400,A23,'BELEDİYE 1397'!H$4:H$1400,D$1)</f>
        <v>0</v>
      </c>
      <c r="E23" s="3">
        <f>COUNTIFS('BELEDİYE 1397'!B$4:B$1400,A23,'BELEDİYE 1397'!H$4:H$1400,E$1)</f>
        <v>0</v>
      </c>
      <c r="F23" s="3">
        <f>COUNTIFS('BELEDİYE 1397'!B$4:B$1400,A23)-B23-C23-D23-E23</f>
        <v>0</v>
      </c>
    </row>
    <row r="24" spans="1:6" ht="15.6" x14ac:dyDescent="0.3">
      <c r="A24" s="3" t="s">
        <v>1750</v>
      </c>
      <c r="B24" s="3">
        <f>COUNTIFS('BELEDİYE 1397'!B$4:B$1400,A24,'BELEDİYE 1397'!H$4:H$1400,B$1)</f>
        <v>11</v>
      </c>
      <c r="C24" s="3">
        <f>COUNTIFS('BELEDİYE 1397'!B$4:B$1400,A24,'BELEDİYE 1397'!H$4:H$1400,C$1)</f>
        <v>9</v>
      </c>
      <c r="D24" s="3">
        <f>COUNTIFS('BELEDİYE 1397'!B$4:B$1400,A24,'BELEDİYE 1397'!H$4:H$1400,D$1)</f>
        <v>1</v>
      </c>
      <c r="E24" s="3">
        <f>COUNTIFS('BELEDİYE 1397'!B$4:B$1400,A24,'BELEDİYE 1397'!H$4:H$1400,E$1)</f>
        <v>0</v>
      </c>
      <c r="F24" s="3">
        <f>COUNTIFS('BELEDİYE 1397'!B$4:B$1400,A24)-B24-C24-D24-E24</f>
        <v>2</v>
      </c>
    </row>
    <row r="25" spans="1:6" ht="15.6" x14ac:dyDescent="0.3">
      <c r="A25" s="3" t="s">
        <v>1772</v>
      </c>
      <c r="B25" s="3">
        <f>COUNTIFS('BELEDİYE 1397'!B$4:B$1400,A25,'BELEDİYE 1397'!H$4:H$1400,B$1)</f>
        <v>11</v>
      </c>
      <c r="C25" s="3">
        <f>COUNTIFS('BELEDİYE 1397'!B$4:B$1400,A25,'BELEDİYE 1397'!H$4:H$1400,C$1)</f>
        <v>0</v>
      </c>
      <c r="D25" s="3">
        <f>COUNTIFS('BELEDİYE 1397'!B$4:B$1400,A25,'BELEDİYE 1397'!H$4:H$1400,D$1)</f>
        <v>4</v>
      </c>
      <c r="E25" s="3">
        <f>COUNTIFS('BELEDİYE 1397'!B$4:B$1400,A25,'BELEDİYE 1397'!H$4:H$1400,E$1)</f>
        <v>0</v>
      </c>
      <c r="F25" s="3">
        <f>COUNTIFS('BELEDİYE 1397'!B$4:B$1400,A25)-B25-C25-D25-E25</f>
        <v>0</v>
      </c>
    </row>
    <row r="26" spans="1:6" ht="15.6" x14ac:dyDescent="0.3">
      <c r="A26" s="3" t="s">
        <v>1787</v>
      </c>
      <c r="B26" s="3">
        <f>COUNTIFS('BELEDİYE 1397'!B$4:B$1400,A26,'BELEDİYE 1397'!H$4:H$1400,B$1)</f>
        <v>11</v>
      </c>
      <c r="C26" s="3">
        <f>COUNTIFS('BELEDİYE 1397'!B$4:B$1400,A26,'BELEDİYE 1397'!H$4:H$1400,C$1)</f>
        <v>3</v>
      </c>
      <c r="D26" s="3">
        <f>COUNTIFS('BELEDİYE 1397'!B$4:B$1400,A26,'BELEDİYE 1397'!H$4:H$1400,D$1)</f>
        <v>2</v>
      </c>
      <c r="E26" s="3">
        <f>COUNTIFS('BELEDİYE 1397'!B$4:B$1400,A26,'BELEDİYE 1397'!H$4:H$1400,E$1)</f>
        <v>0</v>
      </c>
      <c r="F26" s="3">
        <f>COUNTIFS('BELEDİYE 1397'!B$4:B$1400,A26)-B26-C26-D26-E26</f>
        <v>0</v>
      </c>
    </row>
    <row r="27" spans="1:6" ht="15.6" x14ac:dyDescent="0.3">
      <c r="A27" s="3" t="s">
        <v>1800</v>
      </c>
      <c r="B27" s="3">
        <f>COUNTIFS('BELEDİYE 1397'!B$4:B$1400,A27,'BELEDİYE 1397'!H$4:H$1400,B$1)</f>
        <v>16</v>
      </c>
      <c r="C27" s="3">
        <f>COUNTIFS('BELEDİYE 1397'!B$4:B$1400,A27,'BELEDİYE 1397'!H$4:H$1400,C$1)</f>
        <v>3</v>
      </c>
      <c r="D27" s="3">
        <f>COUNTIFS('BELEDİYE 1397'!B$4:B$1400,A27,'BELEDİYE 1397'!H$4:H$1400,D$1)</f>
        <v>1</v>
      </c>
      <c r="E27" s="3">
        <f>COUNTIFS('BELEDİYE 1397'!B$4:B$1400,A27,'BELEDİYE 1397'!H$4:H$1400,E$1)</f>
        <v>0</v>
      </c>
      <c r="F27" s="3">
        <f>COUNTIFS('BELEDİYE 1397'!B$4:B$1400,A27)-B27-C27-D27-E27</f>
        <v>0</v>
      </c>
    </row>
    <row r="28" spans="1:6" ht="15.6" x14ac:dyDescent="0.3">
      <c r="A28" s="3" t="s">
        <v>1819</v>
      </c>
      <c r="B28" s="3">
        <f>COUNTIFS('BELEDİYE 1397'!B$4:B$1400,A28,'BELEDİYE 1397'!H$4:H$1400,B$1)</f>
        <v>2</v>
      </c>
      <c r="C28" s="3">
        <f>COUNTIFS('BELEDİYE 1397'!B$4:B$1400,A28,'BELEDİYE 1397'!H$4:H$1400,C$1)</f>
        <v>0</v>
      </c>
      <c r="D28" s="3">
        <f>COUNTIFS('BELEDİYE 1397'!B$4:B$1400,A28,'BELEDİYE 1397'!H$4:H$1400,D$1)</f>
        <v>0</v>
      </c>
      <c r="E28" s="3">
        <f>COUNTIFS('BELEDİYE 1397'!B$4:B$1400,A28,'BELEDİYE 1397'!H$4:H$1400,E$1)</f>
        <v>16</v>
      </c>
      <c r="F28" s="3">
        <f>COUNTIFS('BELEDİYE 1397'!B$4:B$1400,A28)-B28-C28-D28-E28</f>
        <v>0</v>
      </c>
    </row>
    <row r="29" spans="1:6" ht="15.6" x14ac:dyDescent="0.3">
      <c r="A29" s="3" t="s">
        <v>1835</v>
      </c>
      <c r="B29" s="3">
        <f>COUNTIFS('BELEDİYE 1397'!B$4:B$1400,A29,'BELEDİYE 1397'!H$4:H$1400,B$1)</f>
        <v>10</v>
      </c>
      <c r="C29" s="3">
        <f>COUNTIFS('BELEDİYE 1397'!B$4:B$1400,A29,'BELEDİYE 1397'!H$4:H$1400,C$1)</f>
        <v>0</v>
      </c>
      <c r="D29" s="3">
        <f>COUNTIFS('BELEDİYE 1397'!B$4:B$1400,A29,'BELEDİYE 1397'!H$4:H$1400,D$1)</f>
        <v>0</v>
      </c>
      <c r="E29" s="3">
        <f>COUNTIFS('BELEDİYE 1397'!B$4:B$1400,A29,'BELEDİYE 1397'!H$4:H$1400,E$1)</f>
        <v>0</v>
      </c>
      <c r="F29" s="3">
        <f>COUNTIFS('BELEDİYE 1397'!B$4:B$1400,A29)-B29-C29-D29-E29</f>
        <v>0</v>
      </c>
    </row>
    <row r="30" spans="1:6" ht="15.6" x14ac:dyDescent="0.3">
      <c r="A30" s="3" t="s">
        <v>1845</v>
      </c>
      <c r="B30" s="3">
        <f>COUNTIFS('BELEDİYE 1397'!B$4:B$1400,A30,'BELEDİYE 1397'!H$4:H$1400,B$1)</f>
        <v>7</v>
      </c>
      <c r="C30" s="3">
        <f>COUNTIFS('BELEDİYE 1397'!B$4:B$1400,A30,'BELEDİYE 1397'!H$4:H$1400,C$1)</f>
        <v>8</v>
      </c>
      <c r="D30" s="3">
        <f>COUNTIFS('BELEDİYE 1397'!B$4:B$1400,A30,'BELEDİYE 1397'!H$4:H$1400,D$1)</f>
        <v>1</v>
      </c>
      <c r="E30" s="3">
        <f>COUNTIFS('BELEDİYE 1397'!B$4:B$1400,A30,'BELEDİYE 1397'!H$4:H$1400,E$1)</f>
        <v>0</v>
      </c>
      <c r="F30" s="3">
        <f>COUNTIFS('BELEDİYE 1397'!B$4:B$1400,A30)-B30-C30-D30-E30</f>
        <v>0</v>
      </c>
    </row>
    <row r="31" spans="1:6" ht="15.6" x14ac:dyDescent="0.3">
      <c r="A31" s="3" t="s">
        <v>1861</v>
      </c>
      <c r="B31" s="3">
        <f>COUNTIFS('BELEDİYE 1397'!B$4:B$1400,A31,'BELEDİYE 1397'!H$4:H$1400,B$1)</f>
        <v>13</v>
      </c>
      <c r="C31" s="3">
        <f>COUNTIFS('BELEDİYE 1397'!B$4:B$1400,A31,'BELEDİYE 1397'!H$4:H$1400,C$1)</f>
        <v>0</v>
      </c>
      <c r="D31" s="3">
        <f>COUNTIFS('BELEDİYE 1397'!B$4:B$1400,A31,'BELEDİYE 1397'!H$4:H$1400,D$1)</f>
        <v>1</v>
      </c>
      <c r="E31" s="3">
        <f>COUNTIFS('BELEDİYE 1397'!B$4:B$1400,A31,'BELEDİYE 1397'!H$4:H$1400,E$1)</f>
        <v>1</v>
      </c>
      <c r="F31" s="3">
        <f>COUNTIFS('BELEDİYE 1397'!B$4:B$1400,A31)-B31-C31-D31-E31</f>
        <v>5</v>
      </c>
    </row>
    <row r="32" spans="1:6" ht="15.6" x14ac:dyDescent="0.3">
      <c r="A32" s="3" t="s">
        <v>1881</v>
      </c>
      <c r="B32" s="3">
        <f>COUNTIFS('BELEDİYE 1397'!B$4:B$1400,A32,'BELEDİYE 1397'!H$4:H$1400,B$1)</f>
        <v>14</v>
      </c>
      <c r="C32" s="3">
        <f>COUNTIFS('BELEDİYE 1397'!B$4:B$1400,A32,'BELEDİYE 1397'!H$4:H$1400,C$1)</f>
        <v>5</v>
      </c>
      <c r="D32" s="3">
        <f>COUNTIFS('BELEDİYE 1397'!B$4:B$1400,A32,'BELEDİYE 1397'!H$4:H$1400,D$1)</f>
        <v>4</v>
      </c>
      <c r="E32" s="3">
        <f>COUNTIFS('BELEDİYE 1397'!B$4:B$1400,A32,'BELEDİYE 1397'!H$4:H$1400,E$1)</f>
        <v>0</v>
      </c>
      <c r="F32" s="3">
        <f>COUNTIFS('BELEDİYE 1397'!B$4:B$1400,A32)-B32-C32-D32-E32</f>
        <v>1</v>
      </c>
    </row>
    <row r="33" spans="1:6" ht="15.6" x14ac:dyDescent="0.3">
      <c r="A33" s="3" t="s">
        <v>1905</v>
      </c>
      <c r="B33" s="3">
        <f>COUNTIFS('BELEDİYE 1397'!B$4:B$1400,A33,'BELEDİYE 1397'!H$4:H$1400,B$1)</f>
        <v>15</v>
      </c>
      <c r="C33" s="3">
        <f>COUNTIFS('BELEDİYE 1397'!B$4:B$1400,A33,'BELEDİYE 1397'!H$4:H$1400,C$1)</f>
        <v>1</v>
      </c>
      <c r="D33" s="3">
        <f>COUNTIFS('BELEDİYE 1397'!B$4:B$1400,A33,'BELEDİYE 1397'!H$4:H$1400,D$1)</f>
        <v>0</v>
      </c>
      <c r="E33" s="3">
        <f>COUNTIFS('BELEDİYE 1397'!B$4:B$1400,A33,'BELEDİYE 1397'!H$4:H$1400,E$1)</f>
        <v>4</v>
      </c>
      <c r="F33" s="3">
        <f>COUNTIFS('BELEDİYE 1397'!B$4:B$1400,A33)-B33-C33-D33-E33</f>
        <v>1</v>
      </c>
    </row>
    <row r="34" spans="1:6" ht="15.6" x14ac:dyDescent="0.3">
      <c r="A34" s="3" t="s">
        <v>1926</v>
      </c>
      <c r="B34" s="3">
        <f>COUNTIFS('BELEDİYE 1397'!B$4:B$1400,A34,'BELEDİYE 1397'!H$4:H$1400,B$1)</f>
        <v>10</v>
      </c>
      <c r="C34" s="3">
        <f>COUNTIFS('BELEDİYE 1397'!B$4:B$1400,A34,'BELEDİYE 1397'!H$4:H$1400,C$1)</f>
        <v>5</v>
      </c>
      <c r="D34" s="3">
        <f>COUNTIFS('BELEDİYE 1397'!B$4:B$1400,A34,'BELEDİYE 1397'!H$4:H$1400,D$1)</f>
        <v>0</v>
      </c>
      <c r="E34" s="3">
        <f>COUNTIFS('BELEDİYE 1397'!B$4:B$1400,A34,'BELEDİYE 1397'!H$4:H$1400,E$1)</f>
        <v>0</v>
      </c>
      <c r="F34" s="3">
        <f>COUNTIFS('BELEDİYE 1397'!B$4:B$1400,A34)-B34-C34-D34-E34</f>
        <v>0</v>
      </c>
    </row>
    <row r="35" spans="1:6" ht="15.6" x14ac:dyDescent="0.3">
      <c r="A35" s="3" t="s">
        <v>1941</v>
      </c>
      <c r="B35" s="3">
        <f>COUNTIFS('BELEDİYE 1397'!B$4:B$1400,A35,'BELEDİYE 1397'!H$4:H$1400,B$1)</f>
        <v>9</v>
      </c>
      <c r="C35" s="3">
        <f>COUNTIFS('BELEDİYE 1397'!B$4:B$1400,A35,'BELEDİYE 1397'!H$4:H$1400,C$1)</f>
        <v>0</v>
      </c>
      <c r="D35" s="3">
        <f>COUNTIFS('BELEDİYE 1397'!B$4:B$1400,A35,'BELEDİYE 1397'!H$4:H$1400,D$1)</f>
        <v>1</v>
      </c>
      <c r="E35" s="3">
        <f>COUNTIFS('BELEDİYE 1397'!B$4:B$1400,A35,'BELEDİYE 1397'!H$4:H$1400,E$1)</f>
        <v>0</v>
      </c>
      <c r="F35" s="3">
        <f>COUNTIFS('BELEDİYE 1397'!B$4:B$1400,A35)-B35-C35-D35-E35</f>
        <v>0</v>
      </c>
    </row>
    <row r="36" spans="1:6" ht="15.6" x14ac:dyDescent="0.3">
      <c r="A36" s="3" t="s">
        <v>1951</v>
      </c>
      <c r="B36" s="3">
        <f>COUNTIFS('BELEDİYE 1397'!B$4:B$1400,A36,'BELEDİYE 1397'!H$4:H$1400,B$1)</f>
        <v>19</v>
      </c>
      <c r="C36" s="3">
        <f>COUNTIFS('BELEDİYE 1397'!B$4:B$1400,A36,'BELEDİYE 1397'!H$4:H$1400,C$1)</f>
        <v>2</v>
      </c>
      <c r="D36" s="3">
        <f>COUNTIFS('BELEDİYE 1397'!B$4:B$1400,A36,'BELEDİYE 1397'!H$4:H$1400,D$1)</f>
        <v>2</v>
      </c>
      <c r="E36" s="3">
        <f>COUNTIFS('BELEDİYE 1397'!B$4:B$1400,A36,'BELEDİYE 1397'!H$4:H$1400,E$1)</f>
        <v>0</v>
      </c>
      <c r="F36" s="3">
        <f>COUNTIFS('BELEDİYE 1397'!B$4:B$1400,A36)-B36-C36-D36-E36</f>
        <v>1</v>
      </c>
    </row>
    <row r="37" spans="1:6" ht="15.6" x14ac:dyDescent="0.3">
      <c r="A37" s="3" t="s">
        <v>1975</v>
      </c>
      <c r="B37" s="3">
        <f>COUNTIFS('BELEDİYE 1397'!B$4:B$1400,A37,'BELEDİYE 1397'!H$4:H$1400,B$1)</f>
        <v>11</v>
      </c>
      <c r="C37" s="3">
        <f>COUNTIFS('BELEDİYE 1397'!B$4:B$1400,A37,'BELEDİYE 1397'!H$4:H$1400,C$1)</f>
        <v>0</v>
      </c>
      <c r="D37" s="3">
        <f>COUNTIFS('BELEDİYE 1397'!B$4:B$1400,A37,'BELEDİYE 1397'!H$4:H$1400,D$1)</f>
        <v>2</v>
      </c>
      <c r="E37" s="3">
        <f>COUNTIFS('BELEDİYE 1397'!B$4:B$1400,A37,'BELEDİYE 1397'!H$4:H$1400,E$1)</f>
        <v>0</v>
      </c>
      <c r="F37" s="3">
        <f>COUNTIFS('BELEDİYE 1397'!B$4:B$1400,A37)-B37-C37-D37-E37</f>
        <v>1</v>
      </c>
    </row>
    <row r="38" spans="1:6" ht="15.6" x14ac:dyDescent="0.3">
      <c r="A38" s="3" t="s">
        <v>1989</v>
      </c>
      <c r="B38" s="3">
        <f>COUNTIFS('BELEDİYE 1397'!B$4:B$1400,A38,'BELEDİYE 1397'!H$4:H$1400,B$1)</f>
        <v>1</v>
      </c>
      <c r="C38" s="3">
        <f>COUNTIFS('BELEDİYE 1397'!B$4:B$1400,A38,'BELEDİYE 1397'!H$4:H$1400,C$1)</f>
        <v>0</v>
      </c>
      <c r="D38" s="3">
        <f>COUNTIFS('BELEDİYE 1397'!B$4:B$1400,A38,'BELEDİYE 1397'!H$4:H$1400,D$1)</f>
        <v>0</v>
      </c>
      <c r="E38" s="3">
        <f>COUNTIFS('BELEDİYE 1397'!B$4:B$1400,A38,'BELEDİYE 1397'!H$4:H$1400,E$1)</f>
        <v>6</v>
      </c>
      <c r="F38" s="3">
        <f>COUNTIFS('BELEDİYE 1397'!B$4:B$1400,A38)-B38-C38-D38-E38</f>
        <v>1</v>
      </c>
    </row>
    <row r="39" spans="1:6" ht="15.6" x14ac:dyDescent="0.3">
      <c r="A39" s="3" t="s">
        <v>1997</v>
      </c>
      <c r="B39" s="3">
        <f>COUNTIFS('BELEDİYE 1397'!B$4:B$1400,A39,'BELEDİYE 1397'!H$4:H$1400,B$1)</f>
        <v>11</v>
      </c>
      <c r="C39" s="3">
        <f>COUNTIFS('BELEDİYE 1397'!B$4:B$1400,A39,'BELEDİYE 1397'!H$4:H$1400,C$1)</f>
        <v>4</v>
      </c>
      <c r="D39" s="3">
        <f>COUNTIFS('BELEDİYE 1397'!B$4:B$1400,A39,'BELEDİYE 1397'!H$4:H$1400,D$1)</f>
        <v>1</v>
      </c>
      <c r="E39" s="3">
        <f>COUNTIFS('BELEDİYE 1397'!B$4:B$1400,A39,'BELEDİYE 1397'!H$4:H$1400,E$1)</f>
        <v>0</v>
      </c>
      <c r="F39" s="3">
        <f>COUNTIFS('BELEDİYE 1397'!B$4:B$1400,A39)-B39-C39-D39-E39</f>
        <v>0</v>
      </c>
    </row>
    <row r="40" spans="1:6" ht="15.6" x14ac:dyDescent="0.3">
      <c r="A40" s="3" t="s">
        <v>2013</v>
      </c>
      <c r="B40" s="3">
        <f>COUNTIFS('BELEDİYE 1397'!B$4:B$1400,A40,'BELEDİYE 1397'!H$4:H$1400,B$1)</f>
        <v>4</v>
      </c>
      <c r="C40" s="3">
        <f>COUNTIFS('BELEDİYE 1397'!B$4:B$1400,A40,'BELEDİYE 1397'!H$4:H$1400,C$1)</f>
        <v>0</v>
      </c>
      <c r="D40" s="3">
        <f>COUNTIFS('BELEDİYE 1397'!B$4:B$1400,A40,'BELEDİYE 1397'!H$4:H$1400,D$1)</f>
        <v>0</v>
      </c>
      <c r="E40" s="3">
        <f>COUNTIFS('BELEDİYE 1397'!B$4:B$1400,A40,'BELEDİYE 1397'!H$4:H$1400,E$1)</f>
        <v>3</v>
      </c>
      <c r="F40" s="3">
        <f>COUNTIFS('BELEDİYE 1397'!B$4:B$1400,A40)-B40-C40-D40-E40</f>
        <v>0</v>
      </c>
    </row>
    <row r="41" spans="1:6" ht="15.6" x14ac:dyDescent="0.3">
      <c r="A41" s="3" t="s">
        <v>2020</v>
      </c>
      <c r="B41" s="3">
        <f>COUNTIFS('BELEDİYE 1397'!B$4:B$1400,A41,'BELEDİYE 1397'!H$4:H$1400,B$1)</f>
        <v>12</v>
      </c>
      <c r="C41" s="3">
        <f>COUNTIFS('BELEDİYE 1397'!B$4:B$1400,A41,'BELEDİYE 1397'!H$4:H$1400,C$1)</f>
        <v>2</v>
      </c>
      <c r="D41" s="3">
        <f>COUNTIFS('BELEDİYE 1397'!B$4:B$1400,A41,'BELEDİYE 1397'!H$4:H$1400,D$1)</f>
        <v>7</v>
      </c>
      <c r="E41" s="3">
        <f>COUNTIFS('BELEDİYE 1397'!B$4:B$1400,A41,'BELEDİYE 1397'!H$4:H$1400,E$1)</f>
        <v>0</v>
      </c>
      <c r="F41" s="3">
        <f>COUNTIFS('BELEDİYE 1397'!B$4:B$1400,A41)-B41-C41-D41-E41</f>
        <v>1</v>
      </c>
    </row>
    <row r="42" spans="1:6" ht="15.6" x14ac:dyDescent="0.3">
      <c r="A42" s="3" t="s">
        <v>2040</v>
      </c>
      <c r="B42" s="3">
        <f>COUNTIFS('BELEDİYE 1397'!B$4:B$1400,A42,'BELEDİYE 1397'!H$4:H$1400,B$1)</f>
        <v>26</v>
      </c>
      <c r="C42" s="3">
        <f>COUNTIFS('BELEDİYE 1397'!B$4:B$1400,A42,'BELEDİYE 1397'!H$4:H$1400,C$1)</f>
        <v>14</v>
      </c>
      <c r="D42" s="3">
        <f>COUNTIFS('BELEDİYE 1397'!B$4:B$1400,A42,'BELEDİYE 1397'!H$4:H$1400,D$1)</f>
        <v>0</v>
      </c>
      <c r="E42" s="3">
        <f>COUNTIFS('BELEDİYE 1397'!B$4:B$1400,A42,'BELEDİYE 1397'!H$4:H$1400,E$1)</f>
        <v>0</v>
      </c>
      <c r="F42" s="3">
        <f>COUNTIFS('BELEDİYE 1397'!B$4:B$1400,A42)-B42-C42-D42-E42</f>
        <v>0</v>
      </c>
    </row>
    <row r="43" spans="1:6" ht="15.6" x14ac:dyDescent="0.3">
      <c r="A43" s="3" t="s">
        <v>2080</v>
      </c>
      <c r="B43" s="3">
        <f>COUNTIFS('BELEDİYE 1397'!B$4:B$1400,A43,'BELEDİYE 1397'!H$4:H$1400,B$1)</f>
        <v>7</v>
      </c>
      <c r="C43" s="3">
        <f>COUNTIFS('BELEDİYE 1397'!B$4:B$1400,A43,'BELEDİYE 1397'!H$4:H$1400,C$1)</f>
        <v>23</v>
      </c>
      <c r="D43" s="3">
        <f>COUNTIFS('BELEDİYE 1397'!B$4:B$1400,A43,'BELEDİYE 1397'!H$4:H$1400,D$1)</f>
        <v>1</v>
      </c>
      <c r="E43" s="3">
        <f>COUNTIFS('BELEDİYE 1397'!B$4:B$1400,A43,'BELEDİYE 1397'!H$4:H$1400,E$1)</f>
        <v>0</v>
      </c>
      <c r="F43" s="3">
        <f>COUNTIFS('BELEDİYE 1397'!B$4:B$1400,A43)-B43-C43-D43-E43</f>
        <v>0</v>
      </c>
    </row>
    <row r="44" spans="1:6" ht="15.6" x14ac:dyDescent="0.3">
      <c r="A44" s="3" t="s">
        <v>2110</v>
      </c>
      <c r="B44" s="3">
        <f>COUNTIFS('BELEDİYE 1397'!B$4:B$1400,A44,'BELEDİYE 1397'!H$4:H$1400,B$1)</f>
        <v>10</v>
      </c>
      <c r="C44" s="3">
        <f>COUNTIFS('BELEDİYE 1397'!B$4:B$1400,A44,'BELEDİYE 1397'!H$4:H$1400,C$1)</f>
        <v>1</v>
      </c>
      <c r="D44" s="3">
        <f>COUNTIFS('BELEDİYE 1397'!B$4:B$1400,A44,'BELEDİYE 1397'!H$4:H$1400,D$1)</f>
        <v>0</v>
      </c>
      <c r="E44" s="3">
        <f>COUNTIFS('BELEDİYE 1397'!B$4:B$1400,A44,'BELEDİYE 1397'!H$4:H$1400,E$1)</f>
        <v>0</v>
      </c>
      <c r="F44" s="3">
        <f>COUNTIFS('BELEDİYE 1397'!B$4:B$1400,A44)-B44-C44-D44-E44</f>
        <v>1</v>
      </c>
    </row>
    <row r="45" spans="1:6" ht="15.6" x14ac:dyDescent="0.3">
      <c r="A45" s="3" t="s">
        <v>2122</v>
      </c>
      <c r="B45" s="3">
        <f>COUNTIFS('BELEDİYE 1397'!B$4:B$1400,A45,'BELEDİYE 1397'!H$4:H$1400,B$1)</f>
        <v>6</v>
      </c>
      <c r="C45" s="3">
        <f>COUNTIFS('BELEDİYE 1397'!B$4:B$1400,A45,'BELEDİYE 1397'!H$4:H$1400,C$1)</f>
        <v>0</v>
      </c>
      <c r="D45" s="3">
        <f>COUNTIFS('BELEDİYE 1397'!B$4:B$1400,A45,'BELEDİYE 1397'!H$4:H$1400,D$1)</f>
        <v>1</v>
      </c>
      <c r="E45" s="3">
        <f>COUNTIFS('BELEDİYE 1397'!B$4:B$1400,A45,'BELEDİYE 1397'!H$4:H$1400,E$1)</f>
        <v>0</v>
      </c>
      <c r="F45" s="3">
        <f>COUNTIFS('BELEDİYE 1397'!B$4:B$1400,A45)-B45-C45-D45-E45</f>
        <v>0</v>
      </c>
    </row>
    <row r="46" spans="1:6" ht="15.6" x14ac:dyDescent="0.3">
      <c r="A46" s="3" t="s">
        <v>2128</v>
      </c>
      <c r="B46" s="3">
        <f>COUNTIFS('BELEDİYE 1397'!B$4:B$1400,A46,'BELEDİYE 1397'!H$4:H$1400,B$1)</f>
        <v>7</v>
      </c>
      <c r="C46" s="3">
        <f>COUNTIFS('BELEDİYE 1397'!B$4:B$1400,A46,'BELEDİYE 1397'!H$4:H$1400,C$1)</f>
        <v>3</v>
      </c>
      <c r="D46" s="3">
        <f>COUNTIFS('BELEDİYE 1397'!B$4:B$1400,A46,'BELEDİYE 1397'!H$4:H$1400,D$1)</f>
        <v>1</v>
      </c>
      <c r="E46" s="3">
        <f>COUNTIFS('BELEDİYE 1397'!B$4:B$1400,A46,'BELEDİYE 1397'!H$4:H$1400,E$1)</f>
        <v>0</v>
      </c>
      <c r="F46" s="3">
        <f>COUNTIFS('BELEDİYE 1397'!B$4:B$1400,A46)-B46-C46-D46-E46</f>
        <v>0</v>
      </c>
    </row>
    <row r="47" spans="1:6" ht="15.6" x14ac:dyDescent="0.3">
      <c r="A47" s="3" t="s">
        <v>2139</v>
      </c>
      <c r="B47" s="3">
        <f>COUNTIFS('BELEDİYE 1397'!B$4:B$1400,A47,'BELEDİYE 1397'!H$4:H$1400,B$1)</f>
        <v>6</v>
      </c>
      <c r="C47" s="3">
        <f>COUNTIFS('BELEDİYE 1397'!B$4:B$1400,A47,'BELEDİYE 1397'!H$4:H$1400,C$1)</f>
        <v>0</v>
      </c>
      <c r="D47" s="3">
        <f>COUNTIFS('BELEDİYE 1397'!B$4:B$1400,A47,'BELEDİYE 1397'!H$4:H$1400,D$1)</f>
        <v>2</v>
      </c>
      <c r="E47" s="3">
        <f>COUNTIFS('BELEDİYE 1397'!B$4:B$1400,A47,'BELEDİYE 1397'!H$4:H$1400,E$1)</f>
        <v>1</v>
      </c>
      <c r="F47" s="3">
        <f>COUNTIFS('BELEDİYE 1397'!B$4:B$1400,A47)-B47-C47-D47-E47</f>
        <v>0</v>
      </c>
    </row>
    <row r="48" spans="1:6" ht="15.6" x14ac:dyDescent="0.3">
      <c r="A48" s="3" t="s">
        <v>2147</v>
      </c>
      <c r="B48" s="3">
        <f>COUNTIFS('BELEDİYE 1397'!B$4:B$1400,A48,'BELEDİYE 1397'!H$4:H$1400,B$1)</f>
        <v>14</v>
      </c>
      <c r="C48" s="3">
        <f>COUNTIFS('BELEDİYE 1397'!B$4:B$1400,A48,'BELEDİYE 1397'!H$4:H$1400,C$1)</f>
        <v>1</v>
      </c>
      <c r="D48" s="3">
        <f>COUNTIFS('BELEDİYE 1397'!B$4:B$1400,A48,'BELEDİYE 1397'!H$4:H$1400,D$1)</f>
        <v>3</v>
      </c>
      <c r="E48" s="3">
        <f>COUNTIFS('BELEDİYE 1397'!B$4:B$1400,A48,'BELEDİYE 1397'!H$4:H$1400,E$1)</f>
        <v>0</v>
      </c>
      <c r="F48" s="3">
        <f>COUNTIFS('BELEDİYE 1397'!B$4:B$1400,A48)-B48-C48-D48-E48</f>
        <v>2</v>
      </c>
    </row>
    <row r="49" spans="1:6" ht="15.6" x14ac:dyDescent="0.3">
      <c r="A49" s="3" t="s">
        <v>2164</v>
      </c>
      <c r="B49" s="3">
        <f>COUNTIFS('BELEDİYE 1397'!B$4:B$1400,A49,'BELEDİYE 1397'!H$4:H$1400,B$1)</f>
        <v>14</v>
      </c>
      <c r="C49" s="3">
        <f>COUNTIFS('BELEDİYE 1397'!B$4:B$1400,A49,'BELEDİYE 1397'!H$4:H$1400,C$1)</f>
        <v>1</v>
      </c>
      <c r="D49" s="3">
        <f>COUNTIFS('BELEDİYE 1397'!B$4:B$1400,A49,'BELEDİYE 1397'!H$4:H$1400,D$1)</f>
        <v>2</v>
      </c>
      <c r="E49" s="3">
        <f>COUNTIFS('BELEDİYE 1397'!B$4:B$1400,A49,'BELEDİYE 1397'!H$4:H$1400,E$1)</f>
        <v>0</v>
      </c>
      <c r="F49" s="3">
        <f>COUNTIFS('BELEDİYE 1397'!B$4:B$1400,A49)-B49-C49-D49-E49</f>
        <v>0</v>
      </c>
    </row>
    <row r="50" spans="1:6" ht="15.6" x14ac:dyDescent="0.3">
      <c r="A50" s="3" t="s">
        <v>2180</v>
      </c>
      <c r="B50" s="3">
        <f>COUNTIFS('BELEDİYE 1397'!B$4:B$1400,A50,'BELEDİYE 1397'!H$4:H$1400,B$1)</f>
        <v>10</v>
      </c>
      <c r="C50" s="3">
        <f>COUNTIFS('BELEDİYE 1397'!B$4:B$1400,A50,'BELEDİYE 1397'!H$4:H$1400,C$1)</f>
        <v>0</v>
      </c>
      <c r="D50" s="3">
        <f>COUNTIFS('BELEDİYE 1397'!B$4:B$1400,A50,'BELEDİYE 1397'!H$4:H$1400,D$1)</f>
        <v>1</v>
      </c>
      <c r="E50" s="3">
        <f>COUNTIFS('BELEDİYE 1397'!B$4:B$1400,A50,'BELEDİYE 1397'!H$4:H$1400,E$1)</f>
        <v>0</v>
      </c>
      <c r="F50" s="3">
        <f>COUNTIFS('BELEDİYE 1397'!B$4:B$1400,A50)-B50-C50-D50-E50</f>
        <v>0</v>
      </c>
    </row>
    <row r="51" spans="1:6" ht="15.6" x14ac:dyDescent="0.3">
      <c r="A51" s="3" t="s">
        <v>2190</v>
      </c>
      <c r="B51" s="3">
        <f>COUNTIFS('BELEDİYE 1397'!B$4:B$1400,A51,'BELEDİYE 1397'!H$4:H$1400,B$1)</f>
        <v>6</v>
      </c>
      <c r="C51" s="3">
        <f>COUNTIFS('BELEDİYE 1397'!B$4:B$1400,A51,'BELEDİYE 1397'!H$4:H$1400,C$1)</f>
        <v>10</v>
      </c>
      <c r="D51" s="3">
        <f>COUNTIFS('BELEDİYE 1397'!B$4:B$1400,A51,'BELEDİYE 1397'!H$4:H$1400,D$1)</f>
        <v>4</v>
      </c>
      <c r="E51" s="3">
        <f>COUNTIFS('BELEDİYE 1397'!B$4:B$1400,A51,'BELEDİYE 1397'!H$4:H$1400,E$1)</f>
        <v>0</v>
      </c>
      <c r="F51" s="3">
        <f>COUNTIFS('BELEDİYE 1397'!B$4:B$1400,A51)-B51-C51-D51-E51</f>
        <v>1</v>
      </c>
    </row>
    <row r="52" spans="1:6" ht="15.6" x14ac:dyDescent="0.3">
      <c r="A52" s="3" t="s">
        <v>2211</v>
      </c>
      <c r="B52" s="3">
        <f>COUNTIFS('BELEDİYE 1397'!B$4:B$1400,A52,'BELEDİYE 1397'!H$4:H$1400,B$1)</f>
        <v>5</v>
      </c>
      <c r="C52" s="3">
        <f>COUNTIFS('BELEDİYE 1397'!B$4:B$1400,A52,'BELEDİYE 1397'!H$4:H$1400,C$1)</f>
        <v>0</v>
      </c>
      <c r="D52" s="3">
        <f>COUNTIFS('BELEDİYE 1397'!B$4:B$1400,A52,'BELEDİYE 1397'!H$4:H$1400,D$1)</f>
        <v>5</v>
      </c>
      <c r="E52" s="3">
        <f>COUNTIFS('BELEDİYE 1397'!B$4:B$1400,A52,'BELEDİYE 1397'!H$4:H$1400,E$1)</f>
        <v>0</v>
      </c>
      <c r="F52" s="3">
        <f>COUNTIFS('BELEDİYE 1397'!B$4:B$1400,A52)-B52-C52-D52-E52</f>
        <v>0</v>
      </c>
    </row>
    <row r="53" spans="1:6" ht="15.6" x14ac:dyDescent="0.3">
      <c r="A53" s="3" t="s">
        <v>2221</v>
      </c>
      <c r="B53" s="3">
        <f>COUNTIFS('BELEDİYE 1397'!B$4:B$1400,A53,'BELEDİYE 1397'!H$4:H$1400,B$1)</f>
        <v>4</v>
      </c>
      <c r="C53" s="3">
        <f>COUNTIFS('BELEDİYE 1397'!B$4:B$1400,A53,'BELEDİYE 1397'!H$4:H$1400,C$1)</f>
        <v>0</v>
      </c>
      <c r="D53" s="3">
        <f>COUNTIFS('BELEDİYE 1397'!B$4:B$1400,A53,'BELEDİYE 1397'!H$4:H$1400,D$1)</f>
        <v>0</v>
      </c>
      <c r="E53" s="3">
        <f>COUNTIFS('BELEDİYE 1397'!B$4:B$1400,A53,'BELEDİYE 1397'!H$4:H$1400,E$1)</f>
        <v>0</v>
      </c>
      <c r="F53" s="3">
        <f>COUNTIFS('BELEDİYE 1397'!B$4:B$1400,A53)-B53-C53-D53-E53</f>
        <v>0</v>
      </c>
    </row>
    <row r="54" spans="1:6" ht="15.6" x14ac:dyDescent="0.3">
      <c r="A54" s="3" t="s">
        <v>2225</v>
      </c>
      <c r="B54" s="3">
        <f>COUNTIFS('BELEDİYE 1397'!B$4:B$1400,A54,'BELEDİYE 1397'!H$4:H$1400,B$1)</f>
        <v>13</v>
      </c>
      <c r="C54" s="3">
        <f>COUNTIFS('BELEDİYE 1397'!B$4:B$1400,A54,'BELEDİYE 1397'!H$4:H$1400,C$1)</f>
        <v>0</v>
      </c>
      <c r="D54" s="3">
        <f>COUNTIFS('BELEDİYE 1397'!B$4:B$1400,A54,'BELEDİYE 1397'!H$4:H$1400,D$1)</f>
        <v>0</v>
      </c>
      <c r="E54" s="3">
        <f>COUNTIFS('BELEDİYE 1397'!B$4:B$1400,A54,'BELEDİYE 1397'!H$4:H$1400,E$1)</f>
        <v>0</v>
      </c>
      <c r="F54" s="3">
        <f>COUNTIFS('BELEDİYE 1397'!B$4:B$1400,A54)-B54-C54-D54-E54</f>
        <v>0</v>
      </c>
    </row>
    <row r="55" spans="1:6" ht="15.6" x14ac:dyDescent="0.3">
      <c r="A55" s="3" t="s">
        <v>2238</v>
      </c>
      <c r="B55" s="3">
        <f>COUNTIFS('BELEDİYE 1397'!B$4:B$1400,A55,'BELEDİYE 1397'!H$4:H$1400,B$1)</f>
        <v>28</v>
      </c>
      <c r="C55" s="3">
        <f>COUNTIFS('BELEDİYE 1397'!B$4:B$1400,A55,'BELEDİYE 1397'!H$4:H$1400,C$1)</f>
        <v>1</v>
      </c>
      <c r="D55" s="3">
        <f>COUNTIFS('BELEDİYE 1397'!B$4:B$1400,A55,'BELEDİYE 1397'!H$4:H$1400,D$1)</f>
        <v>2</v>
      </c>
      <c r="E55" s="3">
        <f>COUNTIFS('BELEDİYE 1397'!B$4:B$1400,A55,'BELEDİYE 1397'!H$4:H$1400,E$1)</f>
        <v>0</v>
      </c>
      <c r="F55" s="3">
        <f>COUNTIFS('BELEDİYE 1397'!B$4:B$1400,A55)-B55-C55-D55-E55</f>
        <v>1</v>
      </c>
    </row>
    <row r="56" spans="1:6" ht="15.6" x14ac:dyDescent="0.3">
      <c r="A56" s="3" t="s">
        <v>2269</v>
      </c>
      <c r="B56" s="3">
        <f>COUNTIFS('BELEDİYE 1397'!B$4:B$1400,A56,'BELEDİYE 1397'!H$4:H$1400,B$1)</f>
        <v>15</v>
      </c>
      <c r="C56" s="3">
        <f>COUNTIFS('BELEDİYE 1397'!B$4:B$1400,A56,'BELEDİYE 1397'!H$4:H$1400,C$1)</f>
        <v>2</v>
      </c>
      <c r="D56" s="3">
        <f>COUNTIFS('BELEDİYE 1397'!B$4:B$1400,A56,'BELEDİYE 1397'!H$4:H$1400,D$1)</f>
        <v>8</v>
      </c>
      <c r="E56" s="3">
        <f>COUNTIFS('BELEDİYE 1397'!B$4:B$1400,A56,'BELEDİYE 1397'!H$4:H$1400,E$1)</f>
        <v>0</v>
      </c>
      <c r="F56" s="3">
        <f>COUNTIFS('BELEDİYE 1397'!B$4:B$1400,A56)-B56-C56-D56-E56</f>
        <v>2</v>
      </c>
    </row>
    <row r="57" spans="1:6" ht="15.6" x14ac:dyDescent="0.3">
      <c r="A57" s="3" t="s">
        <v>2292</v>
      </c>
      <c r="B57" s="3">
        <f>COUNTIFS('BELEDİYE 1397'!B$4:B$1400,A57,'BELEDİYE 1397'!H$4:H$1400,B$1)</f>
        <v>12</v>
      </c>
      <c r="C57" s="3">
        <f>COUNTIFS('BELEDİYE 1397'!B$4:B$1400,A57,'BELEDİYE 1397'!H$4:H$1400,C$1)</f>
        <v>2</v>
      </c>
      <c r="D57" s="3">
        <f>COUNTIFS('BELEDİYE 1397'!B$4:B$1400,A57,'BELEDİYE 1397'!H$4:H$1400,D$1)</f>
        <v>0</v>
      </c>
      <c r="E57" s="3">
        <f>COUNTIFS('BELEDİYE 1397'!B$4:B$1400,A57,'BELEDİYE 1397'!H$4:H$1400,E$1)</f>
        <v>0</v>
      </c>
      <c r="F57" s="3">
        <f>COUNTIFS('BELEDİYE 1397'!B$4:B$1400,A57)-B57-C57-D57-E57</f>
        <v>0</v>
      </c>
    </row>
    <row r="58" spans="1:6" ht="15.6" x14ac:dyDescent="0.3">
      <c r="A58" s="3" t="s">
        <v>2305</v>
      </c>
      <c r="B58" s="3">
        <f>COUNTIFS('BELEDİYE 1397'!B$4:B$1400,A58,'BELEDİYE 1397'!H$4:H$1400,B$1)</f>
        <v>11</v>
      </c>
      <c r="C58" s="3">
        <f>COUNTIFS('BELEDİYE 1397'!B$4:B$1400,A58,'BELEDİYE 1397'!H$4:H$1400,C$1)</f>
        <v>0</v>
      </c>
      <c r="D58" s="3">
        <f>COUNTIFS('BELEDİYE 1397'!B$4:B$1400,A58,'BELEDİYE 1397'!H$4:H$1400,D$1)</f>
        <v>7</v>
      </c>
      <c r="E58" s="3">
        <f>COUNTIFS('BELEDİYE 1397'!B$4:B$1400,A58,'BELEDİYE 1397'!H$4:H$1400,E$1)</f>
        <v>0</v>
      </c>
      <c r="F58" s="3">
        <f>COUNTIFS('BELEDİYE 1397'!B$4:B$1400,A58)-B58-C58-D58-E58</f>
        <v>0</v>
      </c>
    </row>
    <row r="59" spans="1:6" ht="15.6" x14ac:dyDescent="0.3">
      <c r="A59" s="3" t="s">
        <v>2322</v>
      </c>
      <c r="B59" s="3">
        <f>COUNTIFS('BELEDİYE 1397'!B$4:B$1400,A59,'BELEDİYE 1397'!H$4:H$1400,B$1)</f>
        <v>2</v>
      </c>
      <c r="C59" s="3">
        <f>COUNTIFS('BELEDİYE 1397'!B$4:B$1400,A59,'BELEDİYE 1397'!H$4:H$1400,C$1)</f>
        <v>0</v>
      </c>
      <c r="D59" s="3">
        <f>COUNTIFS('BELEDİYE 1397'!B$4:B$1400,A59,'BELEDİYE 1397'!H$4:H$1400,D$1)</f>
        <v>0</v>
      </c>
      <c r="E59" s="3">
        <f>COUNTIFS('BELEDİYE 1397'!B$4:B$1400,A59,'BELEDİYE 1397'!H$4:H$1400,E$1)</f>
        <v>9</v>
      </c>
      <c r="F59" s="3">
        <f>COUNTIFS('BELEDİYE 1397'!B$4:B$1400,A59)-B59-C59-D59-E59</f>
        <v>0</v>
      </c>
    </row>
    <row r="60" spans="1:6" ht="15.6" x14ac:dyDescent="0.3">
      <c r="A60" s="3" t="s">
        <v>2333</v>
      </c>
      <c r="B60" s="3">
        <f>COUNTIFS('BELEDİYE 1397'!B$4:B$1400,A60,'BELEDİYE 1397'!H$4:H$1400,B$1)</f>
        <v>1</v>
      </c>
      <c r="C60" s="3">
        <f>COUNTIFS('BELEDİYE 1397'!B$4:B$1400,A60,'BELEDİYE 1397'!H$4:H$1400,C$1)</f>
        <v>3</v>
      </c>
      <c r="D60" s="3">
        <f>COUNTIFS('BELEDİYE 1397'!B$4:B$1400,A60,'BELEDİYE 1397'!H$4:H$1400,D$1)</f>
        <v>9</v>
      </c>
      <c r="E60" s="3">
        <f>COUNTIFS('BELEDİYE 1397'!B$4:B$1400,A60,'BELEDİYE 1397'!H$4:H$1400,E$1)</f>
        <v>1</v>
      </c>
      <c r="F60" s="3">
        <f>COUNTIFS('BELEDİYE 1397'!B$4:B$1400,A60)-B60-C60-D60-E60</f>
        <v>0</v>
      </c>
    </row>
    <row r="61" spans="1:6" ht="15.6" x14ac:dyDescent="0.3">
      <c r="A61" s="3" t="s">
        <v>2346</v>
      </c>
      <c r="B61" s="3">
        <f>COUNTIFS('BELEDİYE 1397'!B$4:B$1400,A61,'BELEDİYE 1397'!H$4:H$1400,B$1)</f>
        <v>3</v>
      </c>
      <c r="C61" s="3">
        <f>COUNTIFS('BELEDİYE 1397'!B$4:B$1400,A61,'BELEDİYE 1397'!H$4:H$1400,C$1)</f>
        <v>10</v>
      </c>
      <c r="D61" s="3">
        <f>COUNTIFS('BELEDİYE 1397'!B$4:B$1400,A61,'BELEDİYE 1397'!H$4:H$1400,D$1)</f>
        <v>0</v>
      </c>
      <c r="E61" s="3">
        <f>COUNTIFS('BELEDİYE 1397'!B$4:B$1400,A61,'BELEDİYE 1397'!H$4:H$1400,E$1)</f>
        <v>0</v>
      </c>
      <c r="F61" s="3">
        <f>COUNTIFS('BELEDİYE 1397'!B$4:B$1400,A61)-B61-C61-D61-E61</f>
        <v>1</v>
      </c>
    </row>
    <row r="62" spans="1:6" ht="15.6" x14ac:dyDescent="0.3">
      <c r="A62" s="3" t="s">
        <v>2360</v>
      </c>
      <c r="B62" s="3">
        <f>COUNTIFS('BELEDİYE 1397'!B$4:B$1400,A62,'BELEDİYE 1397'!H$4:H$1400,B$1)</f>
        <v>13</v>
      </c>
      <c r="C62" s="3">
        <f>COUNTIFS('BELEDİYE 1397'!B$4:B$1400,A62,'BELEDİYE 1397'!H$4:H$1400,C$1)</f>
        <v>2</v>
      </c>
      <c r="D62" s="3">
        <f>COUNTIFS('BELEDİYE 1397'!B$4:B$1400,A62,'BELEDİYE 1397'!H$4:H$1400,D$1)</f>
        <v>0</v>
      </c>
      <c r="E62" s="3">
        <f>COUNTIFS('BELEDİYE 1397'!B$4:B$1400,A62,'BELEDİYE 1397'!H$4:H$1400,E$1)</f>
        <v>6</v>
      </c>
      <c r="F62" s="3">
        <f>COUNTIFS('BELEDİYE 1397'!B$4:B$1400,A62)-B62-C62-D62-E62</f>
        <v>2</v>
      </c>
    </row>
    <row r="63" spans="1:6" ht="15.6" x14ac:dyDescent="0.3">
      <c r="A63" s="3" t="s">
        <v>2383</v>
      </c>
      <c r="B63" s="3">
        <f>COUNTIFS('BELEDİYE 1397'!B$4:B$1400,A63,'BELEDİYE 1397'!H$4:H$1400,B$1)</f>
        <v>15</v>
      </c>
      <c r="C63" s="3">
        <f>COUNTIFS('BELEDİYE 1397'!B$4:B$1400,A63,'BELEDİYE 1397'!H$4:H$1400,C$1)</f>
        <v>2</v>
      </c>
      <c r="D63" s="3">
        <f>COUNTIFS('BELEDİYE 1397'!B$4:B$1400,A63,'BELEDİYE 1397'!H$4:H$1400,D$1)</f>
        <v>5</v>
      </c>
      <c r="E63" s="3">
        <f>COUNTIFS('BELEDİYE 1397'!B$4:B$1400,A63,'BELEDİYE 1397'!H$4:H$1400,E$1)</f>
        <v>0</v>
      </c>
      <c r="F63" s="3">
        <f>COUNTIFS('BELEDİYE 1397'!B$4:B$1400,A63)-B63-C63-D63-E63</f>
        <v>1</v>
      </c>
    </row>
    <row r="64" spans="1:6" ht="15.6" x14ac:dyDescent="0.3">
      <c r="A64" s="3" t="s">
        <v>2404</v>
      </c>
      <c r="B64" s="3">
        <f>COUNTIFS('BELEDİYE 1397'!B$4:B$1400,A64,'BELEDİYE 1397'!H$4:H$1400,B$1)</f>
        <v>20</v>
      </c>
      <c r="C64" s="3">
        <f>COUNTIFS('BELEDİYE 1397'!B$4:B$1400,A64,'BELEDİYE 1397'!H$4:H$1400,C$1)</f>
        <v>5</v>
      </c>
      <c r="D64" s="3">
        <f>COUNTIFS('BELEDİYE 1397'!B$4:B$1400,A64,'BELEDİYE 1397'!H$4:H$1400,D$1)</f>
        <v>4</v>
      </c>
      <c r="E64" s="3">
        <f>COUNTIFS('BELEDİYE 1397'!B$4:B$1400,A64,'BELEDİYE 1397'!H$4:H$1400,E$1)</f>
        <v>0</v>
      </c>
      <c r="F64" s="3">
        <f>COUNTIFS('BELEDİYE 1397'!B$4:B$1400,A64)-B64-C64-D64-E64</f>
        <v>0</v>
      </c>
    </row>
    <row r="65" spans="1:6" ht="15.6" x14ac:dyDescent="0.3">
      <c r="A65" s="3" t="s">
        <v>2432</v>
      </c>
      <c r="B65" s="3">
        <f>COUNTIFS('BELEDİYE 1397'!B$4:B$1400,A65,'BELEDİYE 1397'!H$4:H$1400,B$1)</f>
        <v>20</v>
      </c>
      <c r="C65" s="3">
        <f>COUNTIFS('BELEDİYE 1397'!B$4:B$1400,A65,'BELEDİYE 1397'!H$4:H$1400,C$1)</f>
        <v>0</v>
      </c>
      <c r="D65" s="3">
        <f>COUNTIFS('BELEDİYE 1397'!B$4:B$1400,A65,'BELEDİYE 1397'!H$4:H$1400,D$1)</f>
        <v>0</v>
      </c>
      <c r="E65" s="3">
        <f>COUNTIFS('BELEDİYE 1397'!B$4:B$1400,A65,'BELEDİYE 1397'!H$4:H$1400,E$1)</f>
        <v>0</v>
      </c>
      <c r="F65" s="3">
        <f>COUNTIFS('BELEDİYE 1397'!B$4:B$1400,A65)-B65-C65-D65-E65</f>
        <v>0</v>
      </c>
    </row>
    <row r="66" spans="1:6" ht="15.6" x14ac:dyDescent="0.3">
      <c r="A66" s="3" t="s">
        <v>2452</v>
      </c>
      <c r="B66" s="3">
        <f>COUNTIFS('BELEDİYE 1397'!B$4:B$1400,A66,'BELEDİYE 1397'!H$4:H$1400,B$1)</f>
        <v>3</v>
      </c>
      <c r="C66" s="3">
        <f>COUNTIFS('BELEDİYE 1397'!B$4:B$1400,A66,'BELEDİYE 1397'!H$4:H$1400,C$1)</f>
        <v>1</v>
      </c>
      <c r="D66" s="3">
        <f>COUNTIFS('BELEDİYE 1397'!B$4:B$1400,A66,'BELEDİYE 1397'!H$4:H$1400,D$1)</f>
        <v>10</v>
      </c>
      <c r="E66" s="3">
        <f>COUNTIFS('BELEDİYE 1397'!B$4:B$1400,A66,'BELEDİYE 1397'!H$4:H$1400,E$1)</f>
        <v>0</v>
      </c>
      <c r="F66" s="3">
        <f>COUNTIFS('BELEDİYE 1397'!B$4:B$1400,A66)-B66-C66-D66-E66</f>
        <v>0</v>
      </c>
    </row>
    <row r="67" spans="1:6" ht="15.6" x14ac:dyDescent="0.3">
      <c r="A67" s="3" t="s">
        <v>2465</v>
      </c>
      <c r="B67" s="3">
        <f>COUNTIFS('BELEDİYE 1397'!B$4:B$1400,A67,'BELEDİYE 1397'!H$4:H$1400,B$1)</f>
        <v>17</v>
      </c>
      <c r="C67" s="3">
        <f>COUNTIFS('BELEDİYE 1397'!B$4:B$1400,A67,'BELEDİYE 1397'!H$4:H$1400,C$1)</f>
        <v>0</v>
      </c>
      <c r="D67" s="3">
        <f>COUNTIFS('BELEDİYE 1397'!B$4:B$1400,A67,'BELEDİYE 1397'!H$4:H$1400,D$1)</f>
        <v>0</v>
      </c>
      <c r="E67" s="3">
        <f>COUNTIFS('BELEDİYE 1397'!B$4:B$1400,A67,'BELEDİYE 1397'!H$4:H$1400,E$1)</f>
        <v>0</v>
      </c>
      <c r="F67" s="3">
        <f>COUNTIFS('BELEDİYE 1397'!B$4:B$1400,A67)-B67-C67-D67-E67</f>
        <v>1</v>
      </c>
    </row>
    <row r="68" spans="1:6" ht="15.6" x14ac:dyDescent="0.3">
      <c r="A68" s="3" t="s">
        <v>2483</v>
      </c>
      <c r="B68" s="3">
        <f>COUNTIFS('BELEDİYE 1397'!B$4:B$1400,A68,'BELEDİYE 1397'!H$4:H$1400,B$1)</f>
        <v>17</v>
      </c>
      <c r="C68" s="3">
        <f>COUNTIFS('BELEDİYE 1397'!B$4:B$1400,A68,'BELEDİYE 1397'!H$4:H$1400,C$1)</f>
        <v>0</v>
      </c>
      <c r="D68" s="3">
        <f>COUNTIFS('BELEDİYE 1397'!B$4:B$1400,A68,'BELEDİYE 1397'!H$4:H$1400,D$1)</f>
        <v>0</v>
      </c>
      <c r="E68" s="3">
        <f>COUNTIFS('BELEDİYE 1397'!B$4:B$1400,A68,'BELEDİYE 1397'!H$4:H$1400,E$1)</f>
        <v>0</v>
      </c>
      <c r="F68" s="3">
        <f>COUNTIFS('BELEDİYE 1397'!B$4:B$1400,A68)-B68-C68-D68-E68</f>
        <v>0</v>
      </c>
    </row>
    <row r="69" spans="1:6" ht="15.6" x14ac:dyDescent="0.3">
      <c r="A69" s="3" t="s">
        <v>2497</v>
      </c>
      <c r="B69" s="3">
        <f>COUNTIFS('BELEDİYE 1397'!B$4:B$1400,A69,'BELEDİYE 1397'!H$4:H$1400,B$1)</f>
        <v>17</v>
      </c>
      <c r="C69" s="3">
        <f>COUNTIFS('BELEDİYE 1397'!B$4:B$1400,A69,'BELEDİYE 1397'!H$4:H$1400,C$1)</f>
        <v>0</v>
      </c>
      <c r="D69" s="3">
        <f>COUNTIFS('BELEDİYE 1397'!B$4:B$1400,A69,'BELEDİYE 1397'!H$4:H$1400,D$1)</f>
        <v>1</v>
      </c>
      <c r="E69" s="3">
        <f>COUNTIFS('BELEDİYE 1397'!B$4:B$1400,A69,'BELEDİYE 1397'!H$4:H$1400,E$1)</f>
        <v>0</v>
      </c>
      <c r="F69" s="3">
        <f>COUNTIFS('BELEDİYE 1397'!B$4:B$1400,A69)-B69-C69-D69-E69</f>
        <v>0</v>
      </c>
    </row>
    <row r="70" spans="1:6" ht="15.6" x14ac:dyDescent="0.3">
      <c r="A70" s="3" t="s">
        <v>2512</v>
      </c>
      <c r="B70" s="3">
        <f>COUNTIFS('BELEDİYE 1397'!B$4:B$1400,A70,'BELEDİYE 1397'!H$4:H$1400,B$1)</f>
        <v>4</v>
      </c>
      <c r="C70" s="3">
        <f>COUNTIFS('BELEDİYE 1397'!B$4:B$1400,A70,'BELEDİYE 1397'!H$4:H$1400,C$1)</f>
        <v>0</v>
      </c>
      <c r="D70" s="3">
        <f>COUNTIFS('BELEDİYE 1397'!B$4:B$1400,A70,'BELEDİYE 1397'!H$4:H$1400,D$1)</f>
        <v>0</v>
      </c>
      <c r="E70" s="3">
        <f>COUNTIFS('BELEDİYE 1397'!B$4:B$1400,A70,'BELEDİYE 1397'!H$4:H$1400,E$1)</f>
        <v>8</v>
      </c>
      <c r="F70" s="3">
        <f>COUNTIFS('BELEDİYE 1397'!B$4:B$1400,A70)-B70-C70-D70-E70</f>
        <v>0</v>
      </c>
    </row>
    <row r="71" spans="1:6" ht="15.6" x14ac:dyDescent="0.3">
      <c r="A71" s="3" t="s">
        <v>2523</v>
      </c>
      <c r="B71" s="3">
        <f>COUNTIFS('BELEDİYE 1397'!B$4:B$1400,A71,'BELEDİYE 1397'!H$4:H$1400,B$1)</f>
        <v>4</v>
      </c>
      <c r="C71" s="3">
        <f>COUNTIFS('BELEDİYE 1397'!B$4:B$1400,A71,'BELEDİYE 1397'!H$4:H$1400,C$1)</f>
        <v>4</v>
      </c>
      <c r="D71" s="3">
        <f>COUNTIFS('BELEDİYE 1397'!B$4:B$1400,A71,'BELEDİYE 1397'!H$4:H$1400,D$1)</f>
        <v>1</v>
      </c>
      <c r="E71" s="3">
        <f>COUNTIFS('BELEDİYE 1397'!B$4:B$1400,A71,'BELEDİYE 1397'!H$4:H$1400,E$1)</f>
        <v>0</v>
      </c>
      <c r="F71" s="3">
        <f>COUNTIFS('BELEDİYE 1397'!B$4:B$1400,A71)-B71-C71-D71-E71</f>
        <v>0</v>
      </c>
    </row>
    <row r="72" spans="1:6" ht="15.6" x14ac:dyDescent="0.3">
      <c r="A72" s="3" t="s">
        <v>2532</v>
      </c>
      <c r="B72" s="3">
        <f>COUNTIFS('BELEDİYE 1397'!B$4:B$1400,A72,'BELEDİYE 1397'!H$4:H$1400,B$1)</f>
        <v>16</v>
      </c>
      <c r="C72" s="3">
        <f>COUNTIFS('BELEDİYE 1397'!B$4:B$1400,A72,'BELEDİYE 1397'!H$4:H$1400,C$1)</f>
        <v>4</v>
      </c>
      <c r="D72" s="3">
        <f>COUNTIFS('BELEDİYE 1397'!B$4:B$1400,A72,'BELEDİYE 1397'!H$4:H$1400,D$1)</f>
        <v>3</v>
      </c>
      <c r="E72" s="3">
        <f>COUNTIFS('BELEDİYE 1397'!B$4:B$1400,A72,'BELEDİYE 1397'!H$4:H$1400,E$1)</f>
        <v>0</v>
      </c>
      <c r="F72" s="3">
        <f>COUNTIFS('BELEDİYE 1397'!B$4:B$1400,A72)-B72-C72-D72-E72</f>
        <v>1</v>
      </c>
    </row>
    <row r="73" spans="1:6" ht="15.6" x14ac:dyDescent="0.3">
      <c r="A73" s="3" t="s">
        <v>2554</v>
      </c>
      <c r="B73" s="3">
        <f>COUNTIFS('BELEDİYE 1397'!B$4:B$1400,A73,'BELEDİYE 1397'!H$4:H$1400,B$1)</f>
        <v>10</v>
      </c>
      <c r="C73" s="3">
        <f>COUNTIFS('BELEDİYE 1397'!B$4:B$1400,A73,'BELEDİYE 1397'!H$4:H$1400,C$1)</f>
        <v>0</v>
      </c>
      <c r="D73" s="3">
        <f>COUNTIFS('BELEDİYE 1397'!B$4:B$1400,A73,'BELEDİYE 1397'!H$4:H$1400,D$1)</f>
        <v>0</v>
      </c>
      <c r="E73" s="3">
        <f>COUNTIFS('BELEDİYE 1397'!B$4:B$1400,A73,'BELEDİYE 1397'!H$4:H$1400,E$1)</f>
        <v>4</v>
      </c>
      <c r="F73" s="3">
        <f>COUNTIFS('BELEDİYE 1397'!B$4:B$1400,A73)-B73-C73-D73-E73</f>
        <v>0</v>
      </c>
    </row>
    <row r="74" spans="1:6" ht="15.6" x14ac:dyDescent="0.3">
      <c r="A74" s="3" t="s">
        <v>2568</v>
      </c>
      <c r="B74" s="3">
        <f>COUNTIFS('BELEDİYE 1397'!B$4:B$1400,A74,'BELEDİYE 1397'!H$4:H$1400,B$1)</f>
        <v>6</v>
      </c>
      <c r="C74" s="3">
        <f>COUNTIFS('BELEDİYE 1397'!B$4:B$1400,A74,'BELEDİYE 1397'!H$4:H$1400,C$1)</f>
        <v>0</v>
      </c>
      <c r="D74" s="3">
        <f>COUNTIFS('BELEDİYE 1397'!B$4:B$1400,A74,'BELEDİYE 1397'!H$4:H$1400,D$1)</f>
        <v>0</v>
      </c>
      <c r="E74" s="3">
        <f>COUNTIFS('BELEDİYE 1397'!B$4:B$1400,A74,'BELEDİYE 1397'!H$4:H$1400,E$1)</f>
        <v>12</v>
      </c>
      <c r="F74" s="3">
        <f>COUNTIFS('BELEDİYE 1397'!B$4:B$1400,A74)-B74-C74-D74-E74</f>
        <v>1</v>
      </c>
    </row>
    <row r="75" spans="1:6" ht="15.6" x14ac:dyDescent="0.3">
      <c r="A75" s="3" t="s">
        <v>2587</v>
      </c>
      <c r="B75" s="3">
        <f>COUNTIFS('BELEDİYE 1397'!B$4:B$1400,A75,'BELEDİYE 1397'!H$4:H$1400,B$1)</f>
        <v>0</v>
      </c>
      <c r="C75" s="3">
        <f>COUNTIFS('BELEDİYE 1397'!B$4:B$1400,A75,'BELEDİYE 1397'!H$4:H$1400,C$1)</f>
        <v>12</v>
      </c>
      <c r="D75" s="3">
        <f>COUNTIFS('BELEDİYE 1397'!B$4:B$1400,A75,'BELEDİYE 1397'!H$4:H$1400,D$1)</f>
        <v>0</v>
      </c>
      <c r="E75" s="3">
        <f>COUNTIFS('BELEDİYE 1397'!B$4:B$1400,A75,'BELEDİYE 1397'!H$4:H$1400,E$1)</f>
        <v>0</v>
      </c>
      <c r="F75" s="3">
        <f>COUNTIFS('BELEDİYE 1397'!B$4:B$1400,A75)-B75-C75-D75-E75</f>
        <v>0</v>
      </c>
    </row>
    <row r="76" spans="1:6" ht="15.6" x14ac:dyDescent="0.3">
      <c r="A76" s="3" t="s">
        <v>2599</v>
      </c>
      <c r="B76" s="3">
        <f>COUNTIFS('BELEDİYE 1397'!B$4:B$1400,A76,'BELEDİYE 1397'!H$4:H$1400,B$1)</f>
        <v>25</v>
      </c>
      <c r="C76" s="3">
        <f>COUNTIFS('BELEDİYE 1397'!B$4:B$1400,A76,'BELEDİYE 1397'!H$4:H$1400,C$1)</f>
        <v>4</v>
      </c>
      <c r="D76" s="3">
        <f>COUNTIFS('BELEDİYE 1397'!B$4:B$1400,A76,'BELEDİYE 1397'!H$4:H$1400,D$1)</f>
        <v>6</v>
      </c>
      <c r="E76" s="3">
        <f>COUNTIFS('BELEDİYE 1397'!B$4:B$1400,A76,'BELEDİYE 1397'!H$4:H$1400,E$1)</f>
        <v>0</v>
      </c>
      <c r="F76" s="3">
        <f>COUNTIFS('BELEDİYE 1397'!B$4:B$1400,A76)-B76-C76-D76-E76</f>
        <v>2</v>
      </c>
    </row>
    <row r="77" spans="1:6" ht="15.6" x14ac:dyDescent="0.3">
      <c r="A77" s="3" t="s">
        <v>2630</v>
      </c>
      <c r="B77" s="3">
        <f>COUNTIFS('BELEDİYE 1397'!B$4:B$1400,A77,'BELEDİYE 1397'!H$4:H$1400,B$1)</f>
        <v>17</v>
      </c>
      <c r="C77" s="3">
        <f>COUNTIFS('BELEDİYE 1397'!B$4:B$1400,A77,'BELEDİYE 1397'!H$4:H$1400,C$1)</f>
        <v>1</v>
      </c>
      <c r="D77" s="3">
        <f>COUNTIFS('BELEDİYE 1397'!B$4:B$1400,A77,'BELEDİYE 1397'!H$4:H$1400,D$1)</f>
        <v>1</v>
      </c>
      <c r="E77" s="3">
        <f>COUNTIFS('BELEDİYE 1397'!B$4:B$1400,A77,'BELEDİYE 1397'!H$4:H$1400,E$1)</f>
        <v>0</v>
      </c>
      <c r="F77" s="3">
        <f>COUNTIFS('BELEDİYE 1397'!B$4:B$1400,A77)-B77-C77-D77-E77</f>
        <v>0</v>
      </c>
    </row>
    <row r="78" spans="1:6" ht="15.6" x14ac:dyDescent="0.3">
      <c r="A78" s="3" t="s">
        <v>2647</v>
      </c>
      <c r="B78" s="3">
        <f>COUNTIFS('BELEDİYE 1397'!B$4:B$1400,A78,'BELEDİYE 1397'!H$4:H$1400,B$1)</f>
        <v>1</v>
      </c>
      <c r="C78" s="3">
        <f>COUNTIFS('BELEDİYE 1397'!B$4:B$1400,A78,'BELEDİYE 1397'!H$4:H$1400,C$1)</f>
        <v>4</v>
      </c>
      <c r="D78" s="3">
        <f>COUNTIFS('BELEDİYE 1397'!B$4:B$1400,A78,'BELEDİYE 1397'!H$4:H$1400,D$1)</f>
        <v>0</v>
      </c>
      <c r="E78" s="3">
        <f>COUNTIFS('BELEDİYE 1397'!B$4:B$1400,A78,'BELEDİYE 1397'!H$4:H$1400,E$1)</f>
        <v>2</v>
      </c>
      <c r="F78" s="3">
        <f>COUNTIFS('BELEDİYE 1397'!B$4:B$1400,A78)-B78-C78-D78-E78</f>
        <v>2</v>
      </c>
    </row>
    <row r="79" spans="1:6" ht="15.6" x14ac:dyDescent="0.3">
      <c r="A79" s="3" t="s">
        <v>2657</v>
      </c>
      <c r="B79" s="3">
        <f>COUNTIFS('BELEDİYE 1397'!B$4:B$1400,A79,'BELEDİYE 1397'!H$4:H$1400,B$1)</f>
        <v>7</v>
      </c>
      <c r="C79" s="3">
        <f>COUNTIFS('BELEDİYE 1397'!B$4:B$1400,A79,'BELEDİYE 1397'!H$4:H$1400,C$1)</f>
        <v>5</v>
      </c>
      <c r="D79" s="3">
        <f>COUNTIFS('BELEDİYE 1397'!B$4:B$1400,A79,'BELEDİYE 1397'!H$4:H$1400,D$1)</f>
        <v>0</v>
      </c>
      <c r="E79" s="3">
        <f>COUNTIFS('BELEDİYE 1397'!B$4:B$1400,A79,'BELEDİYE 1397'!H$4:H$1400,E$1)</f>
        <v>0</v>
      </c>
      <c r="F79" s="3">
        <f>COUNTIFS('BELEDİYE 1397'!B$4:B$1400,A79)-B79-C79-D79-E79</f>
        <v>0</v>
      </c>
    </row>
    <row r="80" spans="1:6" ht="15.6" x14ac:dyDescent="0.3">
      <c r="A80" s="3" t="s">
        <v>2667</v>
      </c>
      <c r="B80" s="3">
        <f>COUNTIFS('BELEDİYE 1397'!B$4:B$1400,A80,'BELEDİYE 1397'!H$4:H$1400,B$1)</f>
        <v>2</v>
      </c>
      <c r="C80" s="3">
        <f>COUNTIFS('BELEDİYE 1397'!B$4:B$1400,A80,'BELEDİYE 1397'!H$4:H$1400,C$1)</f>
        <v>0</v>
      </c>
      <c r="D80" s="3">
        <f>COUNTIFS('BELEDİYE 1397'!B$4:B$1400,A80,'BELEDİYE 1397'!H$4:H$1400,D$1)</f>
        <v>0</v>
      </c>
      <c r="E80" s="3">
        <f>COUNTIFS('BELEDİYE 1397'!B$4:B$1400,A80,'BELEDİYE 1397'!H$4:H$1400,E$1)</f>
        <v>12</v>
      </c>
      <c r="F80" s="3">
        <f>COUNTIFS('BELEDİYE 1397'!B$4:B$1400,A80)-B80-C80-D80-E80</f>
        <v>0</v>
      </c>
    </row>
    <row r="81" spans="1:6" ht="15.6" x14ac:dyDescent="0.3">
      <c r="A81" s="3" t="s">
        <v>2678</v>
      </c>
      <c r="B81" s="3">
        <f>COUNTIFS('BELEDİYE 1397'!B$4:B$1400,A81,'BELEDİYE 1397'!H$4:H$1400,B$1)</f>
        <v>9</v>
      </c>
      <c r="C81" s="3">
        <f>COUNTIFS('BELEDİYE 1397'!B$4:B$1400,A81,'BELEDİYE 1397'!H$4:H$1400,C$1)</f>
        <v>5</v>
      </c>
      <c r="D81" s="3">
        <f>COUNTIFS('BELEDİYE 1397'!B$4:B$1400,A81,'BELEDİYE 1397'!H$4:H$1400,D$1)</f>
        <v>0</v>
      </c>
      <c r="E81" s="3">
        <f>COUNTIFS('BELEDİYE 1397'!B$4:B$1400,A81,'BELEDİYE 1397'!H$4:H$1400,E$1)</f>
        <v>0</v>
      </c>
      <c r="F81" s="3">
        <f>COUNTIFS('BELEDİYE 1397'!B$4:B$1400,A81)-B81-C81-D81-E81</f>
        <v>0</v>
      </c>
    </row>
    <row r="82" spans="1:6" ht="15.6" x14ac:dyDescent="0.3">
      <c r="A82" s="3" t="s">
        <v>2687</v>
      </c>
      <c r="B82" s="3">
        <f>COUNTIFS('BELEDİYE 1397'!B$4:B$1400,A82,'BELEDİYE 1397'!H$4:H$1400,B$1)</f>
        <v>31</v>
      </c>
      <c r="C82" s="3">
        <f>COUNTIFS('BELEDİYE 1397'!B$4:B$1400,A82,'BELEDİYE 1397'!H$4:H$1400,C$1)</f>
        <v>1</v>
      </c>
      <c r="D82" s="3">
        <f>COUNTIFS('BELEDİYE 1397'!B$4:B$1400,A82,'BELEDİYE 1397'!H$4:H$1400,D$1)</f>
        <v>2</v>
      </c>
      <c r="E82" s="3">
        <f>COUNTIFS('BELEDİYE 1397'!B$4:B$1400,A82,'BELEDİYE 1397'!H$4:H$1400,E$1)</f>
        <v>0</v>
      </c>
      <c r="F82" s="3">
        <f>COUNTIFS('BELEDİYE 1397'!B$4:B$1400,A82)-B82-C82-D82-E82</f>
        <v>2</v>
      </c>
    </row>
    <row r="83" spans="1:6" ht="15.6" x14ac:dyDescent="0.3">
      <c r="A83" s="3" t="s">
        <v>2719</v>
      </c>
      <c r="B83" s="3">
        <f>COUNTIFS('BELEDİYE 1397'!B$4:B$1400,A83,'BELEDİYE 1397'!H$4:H$1400,B$1)</f>
        <v>12</v>
      </c>
      <c r="C83" s="3">
        <f>COUNTIFS('BELEDİYE 1397'!B$4:B$1400,A83,'BELEDİYE 1397'!H$4:H$1400,C$1)</f>
        <v>12</v>
      </c>
      <c r="D83" s="3">
        <f>COUNTIFS('BELEDİYE 1397'!B$4:B$1400,A83,'BELEDİYE 1397'!H$4:H$1400,D$1)</f>
        <v>0</v>
      </c>
      <c r="E83" s="3">
        <f>COUNTIFS('BELEDİYE 1397'!B$4:B$1400,A83,'BELEDİYE 1397'!H$4:H$1400,E$1)</f>
        <v>0</v>
      </c>
      <c r="F83" s="3">
        <f>COUNTIFS('BELEDİYE 1397'!B$4:B$1400,A83)-B83-C83-D83-E83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1:B81"/>
  <sheetViews>
    <sheetView topLeftCell="A10" workbookViewId="0">
      <selection activeCell="A32" sqref="A32"/>
    </sheetView>
  </sheetViews>
  <sheetFormatPr defaultRowHeight="14.4" x14ac:dyDescent="0.3"/>
  <cols>
    <col min="1" max="1" width="21.33203125" customWidth="1"/>
    <col min="2" max="2" width="30" bestFit="1" customWidth="1"/>
  </cols>
  <sheetData>
    <row r="1" spans="1:2" x14ac:dyDescent="0.3">
      <c r="A1" t="s">
        <v>2783</v>
      </c>
      <c r="B1" t="s">
        <v>2795</v>
      </c>
    </row>
    <row r="2" spans="1:2" x14ac:dyDescent="0.3">
      <c r="A2" t="s">
        <v>2784</v>
      </c>
      <c r="B2" t="s">
        <v>2795</v>
      </c>
    </row>
    <row r="3" spans="1:2" x14ac:dyDescent="0.3">
      <c r="A3" t="s">
        <v>2785</v>
      </c>
      <c r="B3" t="s">
        <v>2795</v>
      </c>
    </row>
    <row r="4" spans="1:2" x14ac:dyDescent="0.3">
      <c r="A4" t="s">
        <v>2786</v>
      </c>
      <c r="B4" t="s">
        <v>2795</v>
      </c>
    </row>
    <row r="5" spans="1:2" x14ac:dyDescent="0.3">
      <c r="A5" t="s">
        <v>2787</v>
      </c>
      <c r="B5" t="s">
        <v>2795</v>
      </c>
    </row>
    <row r="6" spans="1:2" x14ac:dyDescent="0.3">
      <c r="A6" t="s">
        <v>2788</v>
      </c>
      <c r="B6" t="s">
        <v>2795</v>
      </c>
    </row>
    <row r="7" spans="1:2" x14ac:dyDescent="0.3">
      <c r="A7" t="s">
        <v>2789</v>
      </c>
      <c r="B7" t="s">
        <v>2795</v>
      </c>
    </row>
    <row r="8" spans="1:2" x14ac:dyDescent="0.3">
      <c r="A8" t="s">
        <v>2790</v>
      </c>
      <c r="B8" t="s">
        <v>2795</v>
      </c>
    </row>
    <row r="9" spans="1:2" x14ac:dyDescent="0.3">
      <c r="A9" t="s">
        <v>2791</v>
      </c>
      <c r="B9" t="s">
        <v>2795</v>
      </c>
    </row>
    <row r="10" spans="1:2" x14ac:dyDescent="0.3">
      <c r="A10" t="s">
        <v>2792</v>
      </c>
      <c r="B10" t="s">
        <v>2795</v>
      </c>
    </row>
    <row r="11" spans="1:2" x14ac:dyDescent="0.3">
      <c r="A11" t="s">
        <v>2793</v>
      </c>
      <c r="B11" t="s">
        <v>2795</v>
      </c>
    </row>
    <row r="12" spans="1:2" x14ac:dyDescent="0.3">
      <c r="A12" t="s">
        <v>2794</v>
      </c>
      <c r="B12" t="s">
        <v>2795</v>
      </c>
    </row>
    <row r="13" spans="1:2" x14ac:dyDescent="0.3">
      <c r="A13" t="s">
        <v>2796</v>
      </c>
      <c r="B13" t="s">
        <v>2811</v>
      </c>
    </row>
    <row r="14" spans="1:2" x14ac:dyDescent="0.3">
      <c r="A14" t="s">
        <v>2797</v>
      </c>
      <c r="B14" t="s">
        <v>2811</v>
      </c>
    </row>
    <row r="15" spans="1:2" x14ac:dyDescent="0.3">
      <c r="A15" t="s">
        <v>2798</v>
      </c>
      <c r="B15" t="s">
        <v>2811</v>
      </c>
    </row>
    <row r="16" spans="1:2" x14ac:dyDescent="0.3">
      <c r="A16" t="s">
        <v>2799</v>
      </c>
      <c r="B16" t="s">
        <v>2811</v>
      </c>
    </row>
    <row r="17" spans="1:2" x14ac:dyDescent="0.3">
      <c r="A17" t="s">
        <v>2800</v>
      </c>
      <c r="B17" t="s">
        <v>2811</v>
      </c>
    </row>
    <row r="18" spans="1:2" x14ac:dyDescent="0.3">
      <c r="A18" t="s">
        <v>2801</v>
      </c>
      <c r="B18" t="s">
        <v>2811</v>
      </c>
    </row>
    <row r="19" spans="1:2" x14ac:dyDescent="0.3">
      <c r="A19" t="s">
        <v>2802</v>
      </c>
      <c r="B19" t="s">
        <v>2811</v>
      </c>
    </row>
    <row r="20" spans="1:2" x14ac:dyDescent="0.3">
      <c r="A20" t="s">
        <v>596</v>
      </c>
      <c r="B20" t="s">
        <v>2811</v>
      </c>
    </row>
    <row r="21" spans="1:2" x14ac:dyDescent="0.3">
      <c r="A21" t="s">
        <v>2803</v>
      </c>
      <c r="B21" t="s">
        <v>2811</v>
      </c>
    </row>
    <row r="22" spans="1:2" x14ac:dyDescent="0.3">
      <c r="A22" t="s">
        <v>2804</v>
      </c>
      <c r="B22" t="s">
        <v>2811</v>
      </c>
    </row>
    <row r="23" spans="1:2" x14ac:dyDescent="0.3">
      <c r="A23" t="s">
        <v>2805</v>
      </c>
      <c r="B23" t="s">
        <v>2811</v>
      </c>
    </row>
    <row r="24" spans="1:2" x14ac:dyDescent="0.3">
      <c r="A24" t="s">
        <v>1090</v>
      </c>
      <c r="B24" t="s">
        <v>2811</v>
      </c>
    </row>
    <row r="25" spans="1:2" x14ac:dyDescent="0.3">
      <c r="A25" t="s">
        <v>2806</v>
      </c>
      <c r="B25" t="s">
        <v>2811</v>
      </c>
    </row>
    <row r="26" spans="1:2" x14ac:dyDescent="0.3">
      <c r="A26" t="s">
        <v>2807</v>
      </c>
      <c r="B26" t="s">
        <v>2811</v>
      </c>
    </row>
    <row r="27" spans="1:2" x14ac:dyDescent="0.3">
      <c r="A27" t="s">
        <v>2808</v>
      </c>
      <c r="B27" t="s">
        <v>2811</v>
      </c>
    </row>
    <row r="28" spans="1:2" x14ac:dyDescent="0.3">
      <c r="A28" t="s">
        <v>2809</v>
      </c>
      <c r="B28" t="s">
        <v>2811</v>
      </c>
    </row>
    <row r="29" spans="1:2" x14ac:dyDescent="0.3">
      <c r="A29" t="s">
        <v>2810</v>
      </c>
      <c r="B29" t="s">
        <v>2811</v>
      </c>
    </row>
    <row r="30" spans="1:2" ht="15.6" x14ac:dyDescent="0.3">
      <c r="A30" s="3" t="s">
        <v>1451</v>
      </c>
      <c r="B30" t="s">
        <v>2818</v>
      </c>
    </row>
    <row r="31" spans="1:2" x14ac:dyDescent="0.3">
      <c r="A31" t="s">
        <v>307</v>
      </c>
      <c r="B31" t="s">
        <v>2818</v>
      </c>
    </row>
    <row r="32" spans="1:2" x14ac:dyDescent="0.3">
      <c r="A32" t="s">
        <v>2812</v>
      </c>
      <c r="B32" t="s">
        <v>2818</v>
      </c>
    </row>
    <row r="33" spans="1:2" x14ac:dyDescent="0.3">
      <c r="A33" t="s">
        <v>2813</v>
      </c>
      <c r="B33" t="s">
        <v>2818</v>
      </c>
    </row>
    <row r="34" spans="1:2" x14ac:dyDescent="0.3">
      <c r="A34" t="s">
        <v>2814</v>
      </c>
      <c r="B34" t="s">
        <v>2818</v>
      </c>
    </row>
    <row r="35" spans="1:2" x14ac:dyDescent="0.3">
      <c r="A35" t="s">
        <v>2815</v>
      </c>
      <c r="B35" t="s">
        <v>2818</v>
      </c>
    </row>
    <row r="36" spans="1:2" x14ac:dyDescent="0.3">
      <c r="A36" t="s">
        <v>2816</v>
      </c>
      <c r="B36" t="s">
        <v>2818</v>
      </c>
    </row>
    <row r="37" spans="1:2" x14ac:dyDescent="0.3">
      <c r="A37" t="s">
        <v>2817</v>
      </c>
      <c r="B37" t="s">
        <v>2818</v>
      </c>
    </row>
    <row r="38" spans="1:2" x14ac:dyDescent="0.3">
      <c r="A38" t="s">
        <v>2819</v>
      </c>
      <c r="B38" t="s">
        <v>2831</v>
      </c>
    </row>
    <row r="39" spans="1:2" x14ac:dyDescent="0.3">
      <c r="A39" t="s">
        <v>2820</v>
      </c>
      <c r="B39" t="s">
        <v>2831</v>
      </c>
    </row>
    <row r="40" spans="1:2" x14ac:dyDescent="0.3">
      <c r="A40" t="s">
        <v>2821</v>
      </c>
      <c r="B40" t="s">
        <v>2831</v>
      </c>
    </row>
    <row r="41" spans="1:2" x14ac:dyDescent="0.3">
      <c r="A41" t="s">
        <v>2822</v>
      </c>
      <c r="B41" t="s">
        <v>2831</v>
      </c>
    </row>
    <row r="42" spans="1:2" x14ac:dyDescent="0.3">
      <c r="A42" t="s">
        <v>2823</v>
      </c>
      <c r="B42" t="s">
        <v>2831</v>
      </c>
    </row>
    <row r="43" spans="1:2" x14ac:dyDescent="0.3">
      <c r="A43" t="s">
        <v>2824</v>
      </c>
      <c r="B43" t="s">
        <v>2831</v>
      </c>
    </row>
    <row r="44" spans="1:2" x14ac:dyDescent="0.3">
      <c r="A44" t="s">
        <v>2825</v>
      </c>
      <c r="B44" t="s">
        <v>2831</v>
      </c>
    </row>
    <row r="45" spans="1:2" x14ac:dyDescent="0.3">
      <c r="A45" t="s">
        <v>2826</v>
      </c>
      <c r="B45" t="s">
        <v>2831</v>
      </c>
    </row>
    <row r="46" spans="1:2" x14ac:dyDescent="0.3">
      <c r="A46" t="s">
        <v>2827</v>
      </c>
      <c r="B46" t="s">
        <v>2831</v>
      </c>
    </row>
    <row r="47" spans="1:2" x14ac:dyDescent="0.3">
      <c r="A47" t="s">
        <v>2828</v>
      </c>
      <c r="B47" t="s">
        <v>2831</v>
      </c>
    </row>
    <row r="48" spans="1:2" x14ac:dyDescent="0.3">
      <c r="A48" t="s">
        <v>2829</v>
      </c>
      <c r="B48" t="s">
        <v>2831</v>
      </c>
    </row>
    <row r="49" spans="1:2" x14ac:dyDescent="0.3">
      <c r="A49" t="s">
        <v>364</v>
      </c>
      <c r="B49" t="s">
        <v>2831</v>
      </c>
    </row>
    <row r="50" spans="1:2" x14ac:dyDescent="0.3">
      <c r="A50" t="s">
        <v>2830</v>
      </c>
      <c r="B50" t="s">
        <v>2831</v>
      </c>
    </row>
    <row r="51" spans="1:2" x14ac:dyDescent="0.3">
      <c r="A51" t="s">
        <v>2832</v>
      </c>
      <c r="B51" t="s">
        <v>2844</v>
      </c>
    </row>
    <row r="52" spans="1:2" x14ac:dyDescent="0.3">
      <c r="A52" t="s">
        <v>403</v>
      </c>
      <c r="B52" t="s">
        <v>2844</v>
      </c>
    </row>
    <row r="53" spans="1:2" x14ac:dyDescent="0.3">
      <c r="A53" t="s">
        <v>2833</v>
      </c>
      <c r="B53" t="s">
        <v>2844</v>
      </c>
    </row>
    <row r="54" spans="1:2" x14ac:dyDescent="0.3">
      <c r="A54" t="s">
        <v>2834</v>
      </c>
      <c r="B54" t="s">
        <v>2844</v>
      </c>
    </row>
    <row r="55" spans="1:2" x14ac:dyDescent="0.3">
      <c r="A55" t="s">
        <v>2835</v>
      </c>
      <c r="B55" t="s">
        <v>2844</v>
      </c>
    </row>
    <row r="56" spans="1:2" x14ac:dyDescent="0.3">
      <c r="A56" t="s">
        <v>2836</v>
      </c>
      <c r="B56" t="s">
        <v>2844</v>
      </c>
    </row>
    <row r="57" spans="1:2" x14ac:dyDescent="0.3">
      <c r="A57" t="s">
        <v>2837</v>
      </c>
      <c r="B57" t="s">
        <v>2844</v>
      </c>
    </row>
    <row r="58" spans="1:2" x14ac:dyDescent="0.3">
      <c r="A58" t="s">
        <v>2838</v>
      </c>
      <c r="B58" t="s">
        <v>2844</v>
      </c>
    </row>
    <row r="59" spans="1:2" x14ac:dyDescent="0.3">
      <c r="A59" t="s">
        <v>2839</v>
      </c>
      <c r="B59" t="s">
        <v>2844</v>
      </c>
    </row>
    <row r="60" spans="1:2" x14ac:dyDescent="0.3">
      <c r="A60" t="s">
        <v>2840</v>
      </c>
      <c r="B60" t="s">
        <v>2844</v>
      </c>
    </row>
    <row r="61" spans="1:2" x14ac:dyDescent="0.3">
      <c r="A61" t="s">
        <v>2841</v>
      </c>
      <c r="B61" t="s">
        <v>2844</v>
      </c>
    </row>
    <row r="62" spans="1:2" x14ac:dyDescent="0.3">
      <c r="A62" t="s">
        <v>2842</v>
      </c>
      <c r="B62" t="s">
        <v>2844</v>
      </c>
    </row>
    <row r="63" spans="1:2" x14ac:dyDescent="0.3">
      <c r="A63" t="s">
        <v>2843</v>
      </c>
      <c r="B63" t="s">
        <v>2844</v>
      </c>
    </row>
    <row r="64" spans="1:2" x14ac:dyDescent="0.3">
      <c r="A64" t="s">
        <v>2845</v>
      </c>
      <c r="B64" t="s">
        <v>2852</v>
      </c>
    </row>
    <row r="65" spans="1:2" x14ac:dyDescent="0.3">
      <c r="A65" t="s">
        <v>2846</v>
      </c>
      <c r="B65" t="s">
        <v>2852</v>
      </c>
    </row>
    <row r="66" spans="1:2" x14ac:dyDescent="0.3">
      <c r="A66" t="s">
        <v>2847</v>
      </c>
      <c r="B66" t="s">
        <v>2852</v>
      </c>
    </row>
    <row r="67" spans="1:2" x14ac:dyDescent="0.3">
      <c r="A67" t="s">
        <v>2848</v>
      </c>
      <c r="B67" t="s">
        <v>2852</v>
      </c>
    </row>
    <row r="68" spans="1:2" x14ac:dyDescent="0.3">
      <c r="A68" t="s">
        <v>2849</v>
      </c>
      <c r="B68" t="s">
        <v>2852</v>
      </c>
    </row>
    <row r="69" spans="1:2" x14ac:dyDescent="0.3">
      <c r="A69" t="s">
        <v>2851</v>
      </c>
      <c r="B69" t="s">
        <v>2852</v>
      </c>
    </row>
    <row r="70" spans="1:2" x14ac:dyDescent="0.3">
      <c r="A70" t="s">
        <v>2850</v>
      </c>
      <c r="B70" t="s">
        <v>2852</v>
      </c>
    </row>
    <row r="71" spans="1:2" x14ac:dyDescent="0.3">
      <c r="A71" t="s">
        <v>1175</v>
      </c>
      <c r="B71" t="s">
        <v>2852</v>
      </c>
    </row>
    <row r="72" spans="1:2" x14ac:dyDescent="0.3">
      <c r="A72" t="s">
        <v>31</v>
      </c>
      <c r="B72" t="s">
        <v>2862</v>
      </c>
    </row>
    <row r="73" spans="1:2" x14ac:dyDescent="0.3">
      <c r="A73" t="s">
        <v>2853</v>
      </c>
      <c r="B73" t="s">
        <v>2862</v>
      </c>
    </row>
    <row r="74" spans="1:2" x14ac:dyDescent="0.3">
      <c r="A74" t="s">
        <v>2854</v>
      </c>
      <c r="B74" t="s">
        <v>2862</v>
      </c>
    </row>
    <row r="75" spans="1:2" x14ac:dyDescent="0.3">
      <c r="A75" t="s">
        <v>2855</v>
      </c>
      <c r="B75" t="s">
        <v>2862</v>
      </c>
    </row>
    <row r="76" spans="1:2" x14ac:dyDescent="0.3">
      <c r="A76" t="s">
        <v>2856</v>
      </c>
      <c r="B76" t="s">
        <v>2862</v>
      </c>
    </row>
    <row r="77" spans="1:2" x14ac:dyDescent="0.3">
      <c r="A77" t="s">
        <v>2857</v>
      </c>
      <c r="B77" t="s">
        <v>2862</v>
      </c>
    </row>
    <row r="78" spans="1:2" x14ac:dyDescent="0.3">
      <c r="A78" t="s">
        <v>2858</v>
      </c>
      <c r="B78" t="s">
        <v>2862</v>
      </c>
    </row>
    <row r="79" spans="1:2" x14ac:dyDescent="0.3">
      <c r="A79" t="s">
        <v>2859</v>
      </c>
      <c r="B79" t="s">
        <v>2862</v>
      </c>
    </row>
    <row r="80" spans="1:2" x14ac:dyDescent="0.3">
      <c r="A80" t="s">
        <v>2860</v>
      </c>
      <c r="B80" t="s">
        <v>2862</v>
      </c>
    </row>
    <row r="81" spans="1:2" x14ac:dyDescent="0.3">
      <c r="A81" t="s">
        <v>2861</v>
      </c>
      <c r="B81" t="s">
        <v>2862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A1:N19"/>
  <sheetViews>
    <sheetView zoomScale="190" zoomScaleNormal="190" zoomScaleSheetLayoutView="80" workbookViewId="0">
      <selection activeCell="B4" sqref="B4:H9"/>
    </sheetView>
  </sheetViews>
  <sheetFormatPr defaultRowHeight="14.4" x14ac:dyDescent="0.3"/>
  <cols>
    <col min="1" max="1" width="9.44140625" bestFit="1" customWidth="1"/>
    <col min="2" max="2" width="8.33203125" style="10" bestFit="1" customWidth="1"/>
    <col min="3" max="3" width="8" style="10" bestFit="1" customWidth="1"/>
    <col min="4" max="4" width="10.88671875" style="10" bestFit="1" customWidth="1"/>
    <col min="5" max="5" width="8.88671875" style="10" bestFit="1" customWidth="1"/>
    <col min="6" max="6" width="10.88671875" style="10" bestFit="1" customWidth="1"/>
    <col min="7" max="7" width="7.6640625" style="10" bestFit="1" customWidth="1"/>
    <col min="8" max="8" width="9.88671875" style="10" bestFit="1" customWidth="1"/>
    <col min="9" max="9" width="7.6640625" bestFit="1" customWidth="1"/>
    <col min="10" max="10" width="9.88671875" bestFit="1" customWidth="1"/>
    <col min="11" max="11" width="7.6640625" bestFit="1" customWidth="1"/>
    <col min="12" max="12" width="9.88671875" bestFit="1" customWidth="1"/>
    <col min="13" max="13" width="7.6640625" bestFit="1" customWidth="1"/>
  </cols>
  <sheetData>
    <row r="1" spans="1:14" ht="40.200000000000003" customHeight="1" x14ac:dyDescent="0.3">
      <c r="A1" s="38" t="s">
        <v>2866</v>
      </c>
      <c r="B1" s="38"/>
      <c r="C1" s="38"/>
      <c r="D1" s="38"/>
      <c r="E1" s="38"/>
      <c r="F1" s="38"/>
      <c r="G1" s="38"/>
      <c r="H1" s="38"/>
    </row>
    <row r="2" spans="1:14" ht="28.8" customHeight="1" x14ac:dyDescent="0.4">
      <c r="A2" s="32"/>
      <c r="B2" s="39" t="s">
        <v>2864</v>
      </c>
      <c r="C2" s="40"/>
      <c r="D2" s="32"/>
      <c r="E2" s="32"/>
      <c r="F2" s="32"/>
      <c r="G2" s="32"/>
      <c r="H2" s="32"/>
    </row>
    <row r="3" spans="1:14" x14ac:dyDescent="0.3">
      <c r="B3" s="11" t="s">
        <v>2865</v>
      </c>
      <c r="C3" s="11" t="s">
        <v>1027</v>
      </c>
      <c r="D3" s="12" t="s">
        <v>2750</v>
      </c>
      <c r="E3" s="12" t="s">
        <v>1404</v>
      </c>
      <c r="F3" s="12" t="s">
        <v>1443</v>
      </c>
      <c r="G3" s="12" t="s">
        <v>1423</v>
      </c>
      <c r="H3" s="12" t="s">
        <v>1425</v>
      </c>
    </row>
    <row r="4" spans="1:14" x14ac:dyDescent="0.3">
      <c r="A4" s="14" t="s">
        <v>2865</v>
      </c>
      <c r="B4" s="34">
        <f>ROWS('BELEDİYE 1397'!H$4:H$1400)</f>
        <v>1397</v>
      </c>
      <c r="C4" s="35">
        <f>B4/B$4</f>
        <v>1</v>
      </c>
      <c r="D4" s="34">
        <f>COUNTIFS('BELEDİYE 1397'!E$4:E$1400,D$3)</f>
        <v>30</v>
      </c>
      <c r="E4" s="34">
        <f>COUNTIFS('BELEDİYE 1397'!E$4:E$1400,E$3)</f>
        <v>519</v>
      </c>
      <c r="F4" s="34">
        <f>COUNTIFS('BELEDİYE 1397'!E$4:E$1400,F$3)</f>
        <v>51</v>
      </c>
      <c r="G4" s="34">
        <f>COUNTIFS('BELEDİYE 1397'!E$4:E$1400,G$3)</f>
        <v>400</v>
      </c>
      <c r="H4" s="34">
        <f>COUNTIFS('BELEDİYE 1397'!E$4:E$1400,H$3)</f>
        <v>397</v>
      </c>
    </row>
    <row r="5" spans="1:14" x14ac:dyDescent="0.3">
      <c r="A5" s="14" t="s">
        <v>1441</v>
      </c>
      <c r="B5" s="12">
        <f>COUNTIF('BELEDİYE 1397'!H$4:H$1400,A5)</f>
        <v>871</v>
      </c>
      <c r="C5" s="33">
        <f t="shared" ref="C5:C9" si="0">B5/B$4</f>
        <v>0.623478883321403</v>
      </c>
      <c r="D5" s="13">
        <f>COUNTIFS('BELEDİYE 1397'!E$4:E$1400,D$3,'BELEDİYE 1397'!H$4:H$1400,A5)</f>
        <v>18</v>
      </c>
      <c r="E5" s="13">
        <f>COUNTIFS('BELEDİYE 1397'!E$4:E$1400,E$3,'BELEDİYE 1397'!H$4:H$1400,A5)</f>
        <v>326</v>
      </c>
      <c r="F5" s="13">
        <f>COUNTIFS('BELEDİYE 1397'!E$4:E$1400,F$3,'BELEDİYE 1397'!H$4:H$1400,A5)</f>
        <v>30</v>
      </c>
      <c r="G5" s="13">
        <f>COUNTIFS('BELEDİYE 1397'!E$4:E$1400,G$3,'BELEDİYE 1397'!H$4:H$1400,A5)</f>
        <v>257</v>
      </c>
      <c r="H5" s="13">
        <f>COUNTIFS('BELEDİYE 1397'!E$4:E$1400,H$3,'BELEDİYE 1397'!H$4:H$1400,A5)</f>
        <v>240</v>
      </c>
    </row>
    <row r="6" spans="1:14" x14ac:dyDescent="0.3">
      <c r="A6" s="14" t="s">
        <v>1407</v>
      </c>
      <c r="B6" s="12">
        <f>COUNTIF('BELEDİYE 1397'!H$4:H$1400,A6)</f>
        <v>228</v>
      </c>
      <c r="C6" s="33">
        <f t="shared" si="0"/>
        <v>0.16320687186828919</v>
      </c>
      <c r="D6" s="13">
        <f>COUNTIFS('BELEDİYE 1397'!E$4:E$1400,D$3,'BELEDİYE 1397'!H$4:H$1400,A6)</f>
        <v>6</v>
      </c>
      <c r="E6" s="13">
        <f>COUNTIFS('BELEDİYE 1397'!E$4:E$1400,E$3,'BELEDİYE 1397'!H$4:H$1400,A6)</f>
        <v>102</v>
      </c>
      <c r="F6" s="13">
        <f>COUNTIFS('BELEDİYE 1397'!E$4:E$1400,F$3,'BELEDİYE 1397'!H$4:H$1400,A6)</f>
        <v>8</v>
      </c>
      <c r="G6" s="13">
        <f>COUNTIFS('BELEDİYE 1397'!E$4:E$1400,G$3,'BELEDİYE 1397'!H$4:H$1400,A6)</f>
        <v>51</v>
      </c>
      <c r="H6" s="13">
        <f>COUNTIFS('BELEDİYE 1397'!E$4:E$1400,H$3,'BELEDİYE 1397'!H$4:H$1400,A6)</f>
        <v>61</v>
      </c>
    </row>
    <row r="7" spans="1:14" x14ac:dyDescent="0.3">
      <c r="A7" s="14" t="s">
        <v>1409</v>
      </c>
      <c r="B7" s="12">
        <f>COUNTIF('BELEDİYE 1397'!H$4:H$1400,A7)</f>
        <v>145</v>
      </c>
      <c r="C7" s="33">
        <f t="shared" si="0"/>
        <v>0.10379384395132427</v>
      </c>
      <c r="D7" s="13">
        <f>COUNTIFS('BELEDİYE 1397'!E$4:E$1400,D$3,'BELEDİYE 1397'!H$4:H$1400,A7)</f>
        <v>3</v>
      </c>
      <c r="E7" s="13">
        <f>COUNTIFS('BELEDİYE 1397'!E$4:E$1400,E$3,'BELEDİYE 1397'!H$4:H$1400,A7)</f>
        <v>40</v>
      </c>
      <c r="F7" s="13">
        <f>COUNTIFS('BELEDİYE 1397'!E$4:E$1400,F$3,'BELEDİYE 1397'!H$4:H$1400,A7)</f>
        <v>5</v>
      </c>
      <c r="G7" s="13">
        <f>COUNTIFS('BELEDİYE 1397'!E$4:E$1400,G$3,'BELEDİYE 1397'!H$4:H$1400,A7)</f>
        <v>49</v>
      </c>
      <c r="H7" s="13">
        <f>COUNTIFS('BELEDİYE 1397'!E$4:E$1400,H$3,'BELEDİYE 1397'!H$4:H$1400,A7)</f>
        <v>48</v>
      </c>
    </row>
    <row r="8" spans="1:14" x14ac:dyDescent="0.3">
      <c r="A8" s="14" t="s">
        <v>1433</v>
      </c>
      <c r="B8" s="12">
        <f>COUNTIF('BELEDİYE 1397'!H$4:H$1400,A8)</f>
        <v>102</v>
      </c>
      <c r="C8" s="33">
        <f t="shared" si="0"/>
        <v>7.3013600572655685E-2</v>
      </c>
      <c r="D8" s="13">
        <f>COUNTIFS('BELEDİYE 1397'!E$4:E$1400,D$3,'BELEDİYE 1397'!H$4:H$1400,A8)</f>
        <v>3</v>
      </c>
      <c r="E8" s="13">
        <f>COUNTIFS('BELEDİYE 1397'!E$4:E$1400,E$3,'BELEDİYE 1397'!H$4:H$1400,A8)</f>
        <v>43</v>
      </c>
      <c r="F8" s="13">
        <f>COUNTIFS('BELEDİYE 1397'!E$4:E$1400,F$3,'BELEDİYE 1397'!H$4:H$1400,A8)</f>
        <v>8</v>
      </c>
      <c r="G8" s="13">
        <f>COUNTIFS('BELEDİYE 1397'!E$4:E$1400,G$3,'BELEDİYE 1397'!H$4:H$1400,A8)</f>
        <v>24</v>
      </c>
      <c r="H8" s="13">
        <f>COUNTIFS('BELEDİYE 1397'!E$4:E$1400,H$3,'BELEDİYE 1397'!H$4:H$1400,A8)</f>
        <v>24</v>
      </c>
    </row>
    <row r="9" spans="1:14" x14ac:dyDescent="0.3">
      <c r="A9" s="14" t="s">
        <v>2863</v>
      </c>
      <c r="B9" s="12">
        <f t="shared" ref="B9:H9" si="1">B4-SUM(B5:B8)</f>
        <v>51</v>
      </c>
      <c r="C9" s="33">
        <f t="shared" si="0"/>
        <v>3.6506800286327842E-2</v>
      </c>
      <c r="D9" s="13">
        <f t="shared" si="1"/>
        <v>0</v>
      </c>
      <c r="E9" s="13">
        <f t="shared" si="1"/>
        <v>8</v>
      </c>
      <c r="F9" s="13">
        <f t="shared" si="1"/>
        <v>0</v>
      </c>
      <c r="G9" s="13">
        <f t="shared" si="1"/>
        <v>19</v>
      </c>
      <c r="H9" s="13">
        <f t="shared" si="1"/>
        <v>24</v>
      </c>
    </row>
    <row r="10" spans="1:14" x14ac:dyDescent="0.3">
      <c r="B10" s="31"/>
      <c r="C10" s="31"/>
    </row>
    <row r="13" spans="1:14" ht="15.75" customHeight="1" x14ac:dyDescent="0.3"/>
    <row r="14" spans="1:14" x14ac:dyDescent="0.3">
      <c r="N14" s="10"/>
    </row>
    <row r="15" spans="1:14" x14ac:dyDescent="0.3">
      <c r="N15" s="10"/>
    </row>
    <row r="16" spans="1:14" x14ac:dyDescent="0.3">
      <c r="N16" s="10"/>
    </row>
    <row r="17" spans="14:14" x14ac:dyDescent="0.3">
      <c r="N17" s="10"/>
    </row>
    <row r="18" spans="14:14" x14ac:dyDescent="0.3">
      <c r="N18" s="10"/>
    </row>
    <row r="19" spans="14:14" x14ac:dyDescent="0.3">
      <c r="N19" s="10"/>
    </row>
  </sheetData>
  <mergeCells count="2">
    <mergeCell ref="A1:H1"/>
    <mergeCell ref="B2:C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75" orientation="landscape" r:id="rId1"/>
  <rowBreaks count="1" manualBreakCount="1">
    <brk id="1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M10"/>
  <sheetViews>
    <sheetView zoomScaleNormal="100" workbookViewId="0">
      <selection activeCell="E12" sqref="E12"/>
    </sheetView>
  </sheetViews>
  <sheetFormatPr defaultRowHeight="14.4" x14ac:dyDescent="0.3"/>
  <cols>
    <col min="1" max="1" width="9.44140625" bestFit="1" customWidth="1"/>
    <col min="2" max="2" width="13.33203125" bestFit="1" customWidth="1"/>
    <col min="3" max="3" width="9" bestFit="1" customWidth="1"/>
    <col min="4" max="4" width="12" bestFit="1" customWidth="1"/>
    <col min="5" max="5" width="8.33203125" bestFit="1" customWidth="1"/>
    <col min="6" max="6" width="12" bestFit="1" customWidth="1"/>
    <col min="7" max="7" width="8.33203125" bestFit="1" customWidth="1"/>
    <col min="8" max="8" width="10.88671875" bestFit="1" customWidth="1"/>
    <col min="9" max="9" width="8.33203125" bestFit="1" customWidth="1"/>
    <col min="10" max="10" width="10.88671875" bestFit="1" customWidth="1"/>
    <col min="11" max="11" width="8.33203125" bestFit="1" customWidth="1"/>
    <col min="12" max="12" width="10.88671875" bestFit="1" customWidth="1"/>
    <col min="13" max="13" width="8.33203125" bestFit="1" customWidth="1"/>
  </cols>
  <sheetData>
    <row r="1" spans="1:13" ht="21" customHeight="1" x14ac:dyDescent="0.4">
      <c r="A1" s="41" t="s">
        <v>2868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x14ac:dyDescent="0.3">
      <c r="B2" s="10"/>
      <c r="C2" s="10"/>
      <c r="D2" s="10"/>
      <c r="E2" s="10"/>
      <c r="F2" s="10"/>
      <c r="G2" s="10"/>
      <c r="H2" s="10"/>
    </row>
    <row r="3" spans="1:13" ht="43.2" x14ac:dyDescent="0.3">
      <c r="B3" s="21" t="s">
        <v>2867</v>
      </c>
      <c r="C3" s="25" t="s">
        <v>2870</v>
      </c>
      <c r="D3" s="12" t="s">
        <v>2750</v>
      </c>
      <c r="E3" s="12" t="s">
        <v>1027</v>
      </c>
      <c r="F3" s="22" t="s">
        <v>1404</v>
      </c>
      <c r="G3" s="22" t="s">
        <v>1027</v>
      </c>
      <c r="H3" s="12" t="s">
        <v>1443</v>
      </c>
      <c r="I3" s="12" t="s">
        <v>1027</v>
      </c>
      <c r="J3" s="22" t="s">
        <v>1423</v>
      </c>
      <c r="K3" s="22" t="s">
        <v>1027</v>
      </c>
      <c r="L3" s="12" t="s">
        <v>1425</v>
      </c>
      <c r="M3" s="12" t="s">
        <v>1027</v>
      </c>
    </row>
    <row r="4" spans="1:13" x14ac:dyDescent="0.3">
      <c r="A4" s="14" t="s">
        <v>1441</v>
      </c>
      <c r="B4" s="16" t="e">
        <f>SUMIFS('BELEDİYE 1397'!#REF!,'BELEDİYE 1397'!H$4:H$1400,A4)</f>
        <v>#REF!</v>
      </c>
      <c r="C4" s="26" t="e">
        <f>(F4+H4+J4+L4)  / (F$9+H$9+J$9+L$9)</f>
        <v>#REF!</v>
      </c>
      <c r="D4" s="18" t="e">
        <f>SUMIFS('BELEDİYE 1397'!#REF!,'BELEDİYE 1397'!E$4:E$1400,D$3,'BELEDİYE 1397'!H$4:H$1400,A4)</f>
        <v>#REF!</v>
      </c>
      <c r="E4" s="19" t="e">
        <f>D4/D$9</f>
        <v>#REF!</v>
      </c>
      <c r="F4" s="23" t="e">
        <f>SUMIFS('BELEDİYE 1397'!#REF!,'BELEDİYE 1397'!E$4:E$1400,F$3,'BELEDİYE 1397'!H$4:H$1400,A4)</f>
        <v>#REF!</v>
      </c>
      <c r="G4" s="24" t="e">
        <f>F4/F$9</f>
        <v>#REF!</v>
      </c>
      <c r="H4" s="18" t="e">
        <f>SUMIFS('BELEDİYE 1397'!#REF!,'BELEDİYE 1397'!E$4:E$1400,H$3,'BELEDİYE 1397'!H$4:H$1400,A4)</f>
        <v>#REF!</v>
      </c>
      <c r="I4" s="19" t="e">
        <f>H4/H$9</f>
        <v>#REF!</v>
      </c>
      <c r="J4" s="23" t="e">
        <f>SUMIFS('BELEDİYE 1397'!#REF!,'BELEDİYE 1397'!E$4:E$1400,J$3,'BELEDİYE 1397'!H$4:H$1400,A4)</f>
        <v>#REF!</v>
      </c>
      <c r="K4" s="24" t="e">
        <f>J4/J$9</f>
        <v>#REF!</v>
      </c>
      <c r="L4" s="18" t="e">
        <f>SUMIFS('BELEDİYE 1397'!#REF!,'BELEDİYE 1397'!E$4:E$1400,L$3,'BELEDİYE 1397'!H$4:H$1400,A4)</f>
        <v>#REF!</v>
      </c>
      <c r="M4" s="19" t="e">
        <f>L4/L$9</f>
        <v>#REF!</v>
      </c>
    </row>
    <row r="5" spans="1:13" x14ac:dyDescent="0.3">
      <c r="A5" s="14" t="s">
        <v>1407</v>
      </c>
      <c r="B5" s="16" t="e">
        <f>SUMIFS('BELEDİYE 1397'!#REF!,'BELEDİYE 1397'!H$4:H$1400,A5)</f>
        <v>#REF!</v>
      </c>
      <c r="C5" s="26" t="e">
        <f t="shared" ref="C5:C8" si="0">(F5+H5+J5+L5)  / (F$9+H$9+J$9+L$9)</f>
        <v>#REF!</v>
      </c>
      <c r="D5" s="18" t="e">
        <f>SUMIFS('BELEDİYE 1397'!#REF!,'BELEDİYE 1397'!E$4:E$1400,D$3,'BELEDİYE 1397'!H$4:H$1400,A5)</f>
        <v>#REF!</v>
      </c>
      <c r="E5" s="19" t="e">
        <f>D5/D$9</f>
        <v>#REF!</v>
      </c>
      <c r="F5" s="23" t="e">
        <f>SUMIFS('BELEDİYE 1397'!#REF!,'BELEDİYE 1397'!E$4:E$1400,F$3,'BELEDİYE 1397'!H$4:H$1400,A5)</f>
        <v>#REF!</v>
      </c>
      <c r="G5" s="24" t="e">
        <f>F5/F$9</f>
        <v>#REF!</v>
      </c>
      <c r="H5" s="18" t="e">
        <f>SUMIFS('BELEDİYE 1397'!#REF!,'BELEDİYE 1397'!E$4:E$1400,H$3,'BELEDİYE 1397'!H$4:H$1400,A5)</f>
        <v>#REF!</v>
      </c>
      <c r="I5" s="19" t="e">
        <f>H5/H$9</f>
        <v>#REF!</v>
      </c>
      <c r="J5" s="23" t="e">
        <f>SUMIFS('BELEDİYE 1397'!#REF!,'BELEDİYE 1397'!E$4:E$1400,J$3,'BELEDİYE 1397'!H$4:H$1400,A5)</f>
        <v>#REF!</v>
      </c>
      <c r="K5" s="24" t="e">
        <f>J5/J$9</f>
        <v>#REF!</v>
      </c>
      <c r="L5" s="18" t="e">
        <f>SUMIFS('BELEDİYE 1397'!#REF!,'BELEDİYE 1397'!E$4:E$1400,L$3,'BELEDİYE 1397'!H$4:H$1400,A5)</f>
        <v>#REF!</v>
      </c>
      <c r="M5" s="19" t="e">
        <f>L5/L$9</f>
        <v>#REF!</v>
      </c>
    </row>
    <row r="6" spans="1:13" x14ac:dyDescent="0.3">
      <c r="A6" s="14" t="s">
        <v>1409</v>
      </c>
      <c r="B6" s="16" t="e">
        <f>SUMIFS('BELEDİYE 1397'!#REF!,'BELEDİYE 1397'!H$4:H$1400,A6)</f>
        <v>#REF!</v>
      </c>
      <c r="C6" s="26" t="e">
        <f t="shared" si="0"/>
        <v>#REF!</v>
      </c>
      <c r="D6" s="18" t="e">
        <f>SUMIFS('BELEDİYE 1397'!#REF!,'BELEDİYE 1397'!E$4:E$1400,D$3,'BELEDİYE 1397'!H$4:H$1400,A6)</f>
        <v>#REF!</v>
      </c>
      <c r="E6" s="19" t="e">
        <f>D6/D$9</f>
        <v>#REF!</v>
      </c>
      <c r="F6" s="23" t="e">
        <f>SUMIFS('BELEDİYE 1397'!#REF!,'BELEDİYE 1397'!E$4:E$1400,F$3,'BELEDİYE 1397'!H$4:H$1400,A6)</f>
        <v>#REF!</v>
      </c>
      <c r="G6" s="24" t="e">
        <f>F6/F$9</f>
        <v>#REF!</v>
      </c>
      <c r="H6" s="18" t="e">
        <f>SUMIFS('BELEDİYE 1397'!#REF!,'BELEDİYE 1397'!E$4:E$1400,H$3,'BELEDİYE 1397'!H$4:H$1400,A6)</f>
        <v>#REF!</v>
      </c>
      <c r="I6" s="19" t="e">
        <f>H6/H$9</f>
        <v>#REF!</v>
      </c>
      <c r="J6" s="23" t="e">
        <f>SUMIFS('BELEDİYE 1397'!#REF!,'BELEDİYE 1397'!E$4:E$1400,J$3,'BELEDİYE 1397'!H$4:H$1400,A6)</f>
        <v>#REF!</v>
      </c>
      <c r="K6" s="24" t="e">
        <f>J6/J$9</f>
        <v>#REF!</v>
      </c>
      <c r="L6" s="18" t="e">
        <f>SUMIFS('BELEDİYE 1397'!#REF!,'BELEDİYE 1397'!E$4:E$1400,L$3,'BELEDİYE 1397'!H$4:H$1400,A6)</f>
        <v>#REF!</v>
      </c>
      <c r="M6" s="19" t="e">
        <f>L6/L$9</f>
        <v>#REF!</v>
      </c>
    </row>
    <row r="7" spans="1:13" x14ac:dyDescent="0.3">
      <c r="A7" s="14" t="s">
        <v>1433</v>
      </c>
      <c r="B7" s="16" t="e">
        <f>SUMIFS('BELEDİYE 1397'!#REF!,'BELEDİYE 1397'!H$4:H$1400,A7)</f>
        <v>#REF!</v>
      </c>
      <c r="C7" s="26" t="e">
        <f t="shared" si="0"/>
        <v>#REF!</v>
      </c>
      <c r="D7" s="18" t="e">
        <f>SUMIFS('BELEDİYE 1397'!#REF!,'BELEDİYE 1397'!E$4:E$1400,D$3,'BELEDİYE 1397'!H$4:H$1400,A7)</f>
        <v>#REF!</v>
      </c>
      <c r="E7" s="19" t="e">
        <f>D7/D$9</f>
        <v>#REF!</v>
      </c>
      <c r="F7" s="23" t="e">
        <f>SUMIFS('BELEDİYE 1397'!#REF!,'BELEDİYE 1397'!E$4:E$1400,F$3,'BELEDİYE 1397'!H$4:H$1400,A7)</f>
        <v>#REF!</v>
      </c>
      <c r="G7" s="24" t="e">
        <f>F7/F$9</f>
        <v>#REF!</v>
      </c>
      <c r="H7" s="18" t="e">
        <f>SUMIFS('BELEDİYE 1397'!#REF!,'BELEDİYE 1397'!E$4:E$1400,H$3,'BELEDİYE 1397'!H$4:H$1400,A7)</f>
        <v>#REF!</v>
      </c>
      <c r="I7" s="19" t="e">
        <f>H7/H$9</f>
        <v>#REF!</v>
      </c>
      <c r="J7" s="23" t="e">
        <f>SUMIFS('BELEDİYE 1397'!#REF!,'BELEDİYE 1397'!E$4:E$1400,J$3,'BELEDİYE 1397'!H$4:H$1400,A7)</f>
        <v>#REF!</v>
      </c>
      <c r="K7" s="24" t="e">
        <f>J7/J$9</f>
        <v>#REF!</v>
      </c>
      <c r="L7" s="18" t="e">
        <f>SUMIFS('BELEDİYE 1397'!#REF!,'BELEDİYE 1397'!E$4:E$1400,L$3,'BELEDİYE 1397'!H$4:H$1400,A7)</f>
        <v>#REF!</v>
      </c>
      <c r="M7" s="19" t="e">
        <f>L7/L$9</f>
        <v>#REF!</v>
      </c>
    </row>
    <row r="8" spans="1:13" x14ac:dyDescent="0.3">
      <c r="A8" s="14" t="s">
        <v>2863</v>
      </c>
      <c r="B8" s="16" t="e">
        <f>B9-SUM(B4:B7)</f>
        <v>#REF!</v>
      </c>
      <c r="C8" s="26" t="e">
        <f t="shared" si="0"/>
        <v>#REF!</v>
      </c>
      <c r="D8" s="18" t="e">
        <f>D9-SUM(D4:D7)</f>
        <v>#REF!</v>
      </c>
      <c r="E8" s="19" t="e">
        <f>D8/D$9</f>
        <v>#REF!</v>
      </c>
      <c r="F8" s="23" t="e">
        <f>F9-SUM(F4:F7)</f>
        <v>#REF!</v>
      </c>
      <c r="G8" s="24" t="e">
        <f>F8/F$9</f>
        <v>#REF!</v>
      </c>
      <c r="H8" s="18" t="e">
        <f>H9-SUM(H4:H7)</f>
        <v>#REF!</v>
      </c>
      <c r="I8" s="19" t="e">
        <f>H8/H$9</f>
        <v>#REF!</v>
      </c>
      <c r="J8" s="23" t="e">
        <f>J9-SUM(J4:J7)</f>
        <v>#REF!</v>
      </c>
      <c r="K8" s="24" t="e">
        <f>J8/J$9</f>
        <v>#REF!</v>
      </c>
      <c r="L8" s="18" t="e">
        <f>L9-SUM(L4:L7)</f>
        <v>#REF!</v>
      </c>
      <c r="M8" s="19" t="e">
        <f>L8/L$9</f>
        <v>#REF!</v>
      </c>
    </row>
    <row r="9" spans="1:13" x14ac:dyDescent="0.3">
      <c r="A9" s="14" t="s">
        <v>2865</v>
      </c>
      <c r="B9" s="16" t="e">
        <f>SUM('BELEDİYE 1397'!#REF!)</f>
        <v>#REF!</v>
      </c>
      <c r="C9" s="16"/>
      <c r="D9" s="20" t="e">
        <f>SUMIFS('BELEDİYE 1397'!#REF!,'BELEDİYE 1397'!E$4:E$1400,D$3)</f>
        <v>#REF!</v>
      </c>
      <c r="E9" s="19"/>
      <c r="F9" s="15" t="e">
        <f>SUMIFS('BELEDİYE 1397'!#REF!,'BELEDİYE 1397'!E$4:E$1400,F$3)</f>
        <v>#REF!</v>
      </c>
      <c r="G9" s="15"/>
      <c r="H9" s="15" t="e">
        <f>SUMIFS('BELEDİYE 1397'!#REF!,'BELEDİYE 1397'!E$4:E$1400,H$3)</f>
        <v>#REF!</v>
      </c>
      <c r="I9" s="15"/>
      <c r="J9" s="15" t="e">
        <f>SUMIFS('BELEDİYE 1397'!#REF!,'BELEDİYE 1397'!E$4:E$1400,J$3)</f>
        <v>#REF!</v>
      </c>
      <c r="K9" s="15"/>
      <c r="L9" s="15" t="e">
        <f>SUMIFS('BELEDİYE 1397'!#REF!,'BELEDİYE 1397'!E$4:E$1400,L$3)</f>
        <v>#REF!</v>
      </c>
      <c r="M9" s="17"/>
    </row>
    <row r="10" spans="1:13" x14ac:dyDescent="0.3">
      <c r="B10" s="10"/>
      <c r="C10" s="10"/>
      <c r="D10" s="10"/>
      <c r="E10" s="10"/>
      <c r="F10" s="10"/>
      <c r="G10" s="10"/>
      <c r="H10" s="10"/>
    </row>
  </sheetData>
  <mergeCells count="1">
    <mergeCell ref="A1:M1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10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5</vt:i4>
      </vt:variant>
    </vt:vector>
  </HeadingPairs>
  <TitlesOfParts>
    <vt:vector size="11" baseType="lpstr">
      <vt:lpstr>BELEDİYE 1397 (2)</vt:lpstr>
      <vt:lpstr>BELEDİYE 1397</vt:lpstr>
      <vt:lpstr>İL İSTATİSTİK</vt:lpstr>
      <vt:lpstr>İLBÖLGE</vt:lpstr>
      <vt:lpstr>İSTATİSTİK SAYI</vt:lpstr>
      <vt:lpstr>İSTATİSTİK NÜFUS</vt:lpstr>
      <vt:lpstr>'BELEDİYE 1397'!Yazdırma_Alanı</vt:lpstr>
      <vt:lpstr>'BELEDİYE 1397 (2)'!Yazdırma_Alanı</vt:lpstr>
      <vt:lpstr>'İSTATİSTİK SAYI'!Yazdırma_Alanı</vt:lpstr>
      <vt:lpstr>'BELEDİYE 1397'!Yazdırma_Başlıkları</vt:lpstr>
      <vt:lpstr>'BELEDİYE 1397 (2)'!Yazdırma_Başlıkları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Derya Birgul Erad</dc:creator>
  <cp:lastModifiedBy>ARIZA</cp:lastModifiedBy>
  <cp:lastPrinted>2016-10-12T13:13:06Z</cp:lastPrinted>
  <dcterms:created xsi:type="dcterms:W3CDTF">2014-05-23T11:15:12Z</dcterms:created>
  <dcterms:modified xsi:type="dcterms:W3CDTF">2017-03-29T13:22:54Z</dcterms:modified>
</cp:coreProperties>
</file>